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Shashank\FY 2025-26\169th\Manual Files\"/>
    </mc:Choice>
  </mc:AlternateContent>
  <xr:revisionPtr revIDLastSave="0" documentId="13_ncr:1_{EF37F5AA-3EC3-4974-BCD7-C02FBEC2F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wise" sheetId="1" r:id="rId1"/>
    <sheet name="District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E49" i="1"/>
  <c r="F49" i="1"/>
  <c r="G49" i="1"/>
  <c r="H49" i="1"/>
  <c r="I49" i="1"/>
  <c r="J49" i="1"/>
  <c r="C49" i="1"/>
  <c r="J50" i="2"/>
  <c r="I50" i="2"/>
  <c r="H50" i="2"/>
  <c r="G50" i="2"/>
  <c r="F50" i="2"/>
  <c r="E50" i="2"/>
  <c r="D50" i="2"/>
  <c r="C50" i="2"/>
  <c r="J73" i="1"/>
  <c r="I73" i="1"/>
  <c r="H73" i="1"/>
  <c r="G73" i="1"/>
  <c r="F73" i="1"/>
  <c r="E73" i="1"/>
  <c r="D73" i="1"/>
  <c r="C73" i="1"/>
  <c r="J68" i="1"/>
  <c r="I68" i="1"/>
  <c r="H68" i="1"/>
  <c r="G68" i="1"/>
  <c r="F68" i="1"/>
  <c r="E68" i="1"/>
  <c r="D68" i="1"/>
  <c r="C68" i="1"/>
  <c r="J57" i="1"/>
  <c r="I57" i="1"/>
  <c r="H57" i="1"/>
  <c r="G57" i="1"/>
  <c r="F57" i="1"/>
  <c r="E57" i="1"/>
  <c r="D57" i="1"/>
  <c r="C57" i="1"/>
  <c r="J53" i="1"/>
  <c r="I53" i="1"/>
  <c r="H53" i="1"/>
  <c r="G53" i="1"/>
  <c r="F53" i="1"/>
  <c r="E53" i="1"/>
  <c r="D53" i="1"/>
  <c r="C53" i="1"/>
  <c r="G50" i="1"/>
  <c r="G74" i="1" s="1"/>
  <c r="J22" i="1"/>
  <c r="J50" i="1" s="1"/>
  <c r="J74" i="1" s="1"/>
  <c r="I22" i="1"/>
  <c r="H22" i="1"/>
  <c r="G22" i="1"/>
  <c r="F22" i="1"/>
  <c r="F50" i="1" s="1"/>
  <c r="F74" i="1" s="1"/>
  <c r="E22" i="1"/>
  <c r="D22" i="1"/>
  <c r="D50" i="1" s="1"/>
  <c r="D74" i="1" s="1"/>
  <c r="C22" i="1"/>
  <c r="C50" i="1" s="1"/>
  <c r="C74" i="1" s="1"/>
  <c r="E50" i="1" l="1"/>
  <c r="E74" i="1" s="1"/>
  <c r="H50" i="1"/>
  <c r="H74" i="1" s="1"/>
  <c r="I50" i="1"/>
  <c r="I74" i="1" s="1"/>
</calcChain>
</file>

<file path=xl/sharedStrings.xml><?xml version="1.0" encoding="utf-8"?>
<sst xmlns="http://schemas.openxmlformats.org/spreadsheetml/2006/main" count="152" uniqueCount="123">
  <si>
    <t xml:space="preserve">  STATE LEVEL BANKERS' COMMITTEE RAJASTHAN</t>
  </si>
  <si>
    <t>(CONVENOR- BANK OF BARODA)   FY :   2025 - 26</t>
  </si>
  <si>
    <t>BANKWISE CUMMULATIVE BANKLINKAGE POSITION UNDER SHG</t>
  </si>
  <si>
    <t>As On   31.03.2026</t>
  </si>
  <si>
    <t>Amt in Rs. Lacs</t>
  </si>
  <si>
    <t>Annexure-</t>
  </si>
  <si>
    <t>Sr. No.</t>
  </si>
  <si>
    <t>Banks</t>
  </si>
  <si>
    <t>SB Account Opening Progress during the FY upto Reporting Quarter</t>
  </si>
  <si>
    <t>Outstanding SB A/C as on Current Quarter</t>
  </si>
  <si>
    <t>Total SHG</t>
  </si>
  <si>
    <t>Out of which Women</t>
  </si>
  <si>
    <t>A/C</t>
  </si>
  <si>
    <t>AMT</t>
  </si>
  <si>
    <t>NATIONALIZED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</si>
  <si>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</si>
  <si>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</si>
  <si>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</si>
  <si>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</si>
  <si>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</si>
  <si>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</si>
  <si>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</si>
  <si>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</si>
  <si>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</si>
  <si>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</si>
  <si>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</si>
  <si>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</si>
  <si>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</si>
  <si>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</si>
  <si>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</si>
  <si>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</si>
  <si>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</si>
  <si>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</si>
  <si>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</si>
  <si>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</si>
  <si>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</si>
  <si>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</si>
  <si>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</si>
  <si>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</si>
  <si>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</si>
  <si>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</si>
  <si>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</si>
  <si>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</si>
  <si>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</si>
  <si>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</si>
  <si>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</si>
  <si>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</si>
  <si>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</si>
  <si>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</si>
  <si>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</si>
  <si>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</si>
  <si>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</si>
  <si>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</si>
  <si>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</si>
  <si>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</si>
  <si>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</si>
  <si>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</si>
  <si>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RAJASTHAN GRAMIN BANK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</si>
  <si>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</si>
  <si>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</si>
  <si>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</si>
  <si>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</si>
  <si>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</si>
  <si>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</si>
  <si>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</si>
  <si>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</si>
  <si>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</si>
  <si>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</si>
  <si>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</si>
  <si>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</si>
  <si>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</si>
  <si>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</si>
  <si>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</si>
  <si>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</si>
  <si>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</si>
  <si>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</si>
  <si>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</si>
  <si>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</si>
  <si>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</si>
  <si>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Grand Total</t>
  </si>
  <si>
    <t>As On    31.03.2026</t>
  </si>
  <si>
    <t>District Name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</si>
  <si>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</si>
  <si>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</si>
  <si>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</si>
  <si>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</si>
  <si>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</si>
  <si>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</si>
  <si>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</si>
  <si>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</si>
  <si>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</si>
  <si>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</si>
  <si>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</si>
  <si>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</si>
  <si>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</si>
  <si>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</si>
  <si>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</si>
  <si>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</si>
  <si>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 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</si>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</sst>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1" fillId="0" borderId="6" xfId="0" applyFont="1" applyBorder="1"/>
    <xf numFmtId="0" fontId="0" fillId="0" borderId="6" xfId="0" applyBorder="1" applyAlignment="1">
      <alignment horizontal="left"/>
    </xf>
    <xf numFmtId="0" fontId="1" fillId="0" borderId="6" xfId="0" applyFont="1" applyBorder="1" applyAlignment="1">
      <alignment horizontal="left"/>
    </xf>
    <xf numFmtId="1" fontId="0" fillId="0" borderId="6" xfId="0" applyNumberFormat="1" applyBorder="1"/>
    <xf numFmtId="1" fontId="1" fillId="0" borderId="6" xfId="0" applyNumberFormat="1" applyFont="1" applyBorder="1"/>
    <xf numFmtId="0" fontId="1" fillId="3" borderId="6" xfId="0" applyFont="1" applyFill="1" applyBorder="1"/>
    <xf numFmtId="0" fontId="1" fillId="3" borderId="6" xfId="0" applyFont="1" applyFill="1" applyBorder="1" applyAlignment="1">
      <alignment horizontal="left"/>
    </xf>
    <xf numFmtId="1" fontId="1" fillId="3" borderId="6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/>
    <xf numFmtId="1" fontId="1" fillId="0" borderId="6" xfId="0" applyNumberFormat="1" applyFont="1" applyBorder="1"/>
    <xf numFmtId="0" fontId="2" fillId="0" borderId="0" xfId="0" applyFont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zoomScaleNormal="100" workbookViewId="0">
      <selection activeCell="S17" sqref="S16:S17"/>
    </sheetView>
  </sheetViews>
  <sheetFormatPr defaultRowHeight="12.75" customHeight="1" x14ac:dyDescent="0.25"/>
  <cols>
    <col min="1" max="1" width="6.42578125" customWidth="1"/>
    <col min="2" max="2" width="40.42578125" style="6" customWidth="1"/>
    <col min="3" max="3" width="15.7109375" customWidth="1"/>
    <col min="4" max="4" width="15.7109375" style="7" customWidth="1"/>
    <col min="5" max="5" width="15.7109375" customWidth="1"/>
    <col min="6" max="6" width="15.7109375" style="7" customWidth="1"/>
    <col min="7" max="7" width="15.7109375" customWidth="1"/>
    <col min="8" max="8" width="15.7109375" style="7" customWidth="1"/>
    <col min="9" max="9" width="15.7109375" customWidth="1"/>
    <col min="10" max="10" width="15.7109375" style="7" customWidth="1"/>
  </cols>
  <sheetData>
    <row r="1" spans="1:10" ht="12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2.7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2.7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.75" customHeight="1" x14ac:dyDescent="0.25">
      <c r="A4" s="24" t="s">
        <v>3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2.75" customHeight="1" x14ac:dyDescent="0.25">
      <c r="A5" s="1"/>
      <c r="B5" s="2"/>
      <c r="C5" s="1"/>
      <c r="D5" s="3"/>
      <c r="E5" s="1"/>
      <c r="F5" s="3"/>
      <c r="G5" s="27" t="s">
        <v>4</v>
      </c>
      <c r="H5" s="27"/>
      <c r="I5" s="8" t="s">
        <v>5</v>
      </c>
      <c r="J5" s="3"/>
    </row>
    <row r="6" spans="1:10" s="4" customFormat="1" ht="29.25" customHeight="1" x14ac:dyDescent="0.25">
      <c r="A6" s="25" t="s">
        <v>6</v>
      </c>
      <c r="B6" s="26" t="s">
        <v>7</v>
      </c>
      <c r="C6" s="20" t="s">
        <v>8</v>
      </c>
      <c r="D6" s="20"/>
      <c r="E6" s="20"/>
      <c r="F6" s="20"/>
      <c r="G6" s="20" t="s">
        <v>9</v>
      </c>
      <c r="H6" s="20"/>
      <c r="I6" s="20"/>
      <c r="J6" s="20"/>
    </row>
    <row r="7" spans="1:10" s="4" customFormat="1" ht="27.75" customHeight="1" x14ac:dyDescent="0.25">
      <c r="A7" s="25"/>
      <c r="B7" s="26"/>
      <c r="C7" s="20" t="s">
        <v>10</v>
      </c>
      <c r="D7" s="20"/>
      <c r="E7" s="20" t="s">
        <v>11</v>
      </c>
      <c r="F7" s="20"/>
      <c r="G7" s="20" t="s">
        <v>10</v>
      </c>
      <c r="H7" s="20"/>
      <c r="I7" s="20" t="s">
        <v>11</v>
      </c>
      <c r="J7" s="20"/>
    </row>
    <row r="8" spans="1:10" s="4" customFormat="1" ht="12.75" customHeight="1" x14ac:dyDescent="0.25">
      <c r="A8" s="25"/>
      <c r="B8" s="26"/>
      <c r="C8" s="9" t="s">
        <v>12</v>
      </c>
      <c r="D8" s="10" t="s">
        <v>13</v>
      </c>
      <c r="E8" s="9" t="s">
        <v>12</v>
      </c>
      <c r="F8" s="10" t="s">
        <v>13</v>
      </c>
      <c r="G8" s="9" t="s">
        <v>12</v>
      </c>
      <c r="H8" s="10" t="s">
        <v>13</v>
      </c>
      <c r="I8" s="9" t="s">
        <v>12</v>
      </c>
      <c r="J8" s="10" t="s">
        <v>13</v>
      </c>
    </row>
    <row r="9" spans="1:10" s="5" customFormat="1" ht="12.75" customHeight="1" x14ac:dyDescent="0.25">
      <c r="A9" s="21" t="s">
        <v>14</v>
      </c>
      <c r="B9" s="22"/>
      <c r="C9" s="22"/>
      <c r="D9" s="22"/>
      <c r="E9" s="22"/>
      <c r="F9" s="22"/>
      <c r="G9" s="22"/>
      <c r="H9" s="22"/>
      <c r="I9" s="22"/>
      <c r="J9" s="23"/>
    </row>
    <row r="10" spans="1:10" ht="15" x14ac:dyDescent="0.25">
      <c r="A10" s="11">
        <v>1</v>
      </c>
      <c r="B10" s="13" t="s">
        <v>15</v>
      </c>
      <c r="C10" s="11">
        <v>4405</v>
      </c>
      <c r="D10" s="15">
        <v>743.88</v>
      </c>
      <c r="E10" s="11">
        <v>0</v>
      </c>
      <c r="F10" s="15">
        <v>0</v>
      </c>
      <c r="G10" s="11">
        <v>47388</v>
      </c>
      <c r="H10" s="15">
        <v>147.16999999999999</v>
      </c>
      <c r="I10" s="11">
        <v>0</v>
      </c>
      <c r="J10" s="15">
        <v>0</v>
      </c>
    </row>
    <row r="11" spans="1:10" ht="15" x14ac:dyDescent="0.25">
      <c r="A11" s="11">
        <v>2</v>
      </c>
      <c r="B11" s="13" t="s">
        <v>16</v>
      </c>
      <c r="C11" s="11">
        <v>1452</v>
      </c>
      <c r="D11" s="15">
        <v>278.98</v>
      </c>
      <c r="E11" s="11">
        <v>1452</v>
      </c>
      <c r="F11" s="15">
        <v>278.98</v>
      </c>
      <c r="G11" s="11">
        <v>69537</v>
      </c>
      <c r="H11" s="15">
        <v>18397.580000000002</v>
      </c>
      <c r="I11" s="11">
        <v>69537</v>
      </c>
      <c r="J11" s="15">
        <v>18398</v>
      </c>
    </row>
    <row r="12" spans="1:10" ht="15" x14ac:dyDescent="0.25">
      <c r="A12" s="11">
        <v>3</v>
      </c>
      <c r="B12" s="13" t="s">
        <v>17</v>
      </c>
      <c r="C12" s="11">
        <v>12025</v>
      </c>
      <c r="D12" s="15">
        <v>3569.41</v>
      </c>
      <c r="E12" s="11">
        <v>10839</v>
      </c>
      <c r="F12" s="15">
        <v>2725.41</v>
      </c>
      <c r="G12" s="11">
        <v>1313</v>
      </c>
      <c r="H12" s="15">
        <v>187.12</v>
      </c>
      <c r="I12" s="11">
        <v>1244</v>
      </c>
      <c r="J12" s="15">
        <v>113.37</v>
      </c>
    </row>
    <row r="13" spans="1:10" ht="15" x14ac:dyDescent="0.25">
      <c r="A13" s="11">
        <v>4</v>
      </c>
      <c r="B13" s="13" t="s">
        <v>18</v>
      </c>
      <c r="C13" s="11">
        <v>74</v>
      </c>
      <c r="D13" s="15">
        <v>1.01</v>
      </c>
      <c r="E13" s="11">
        <v>74</v>
      </c>
      <c r="F13" s="15">
        <v>1.01</v>
      </c>
      <c r="G13" s="11">
        <v>938</v>
      </c>
      <c r="H13" s="15">
        <v>187.34</v>
      </c>
      <c r="I13" s="11">
        <v>938</v>
      </c>
      <c r="J13" s="15">
        <v>187.34</v>
      </c>
    </row>
    <row r="14" spans="1:10" ht="15" x14ac:dyDescent="0.25">
      <c r="A14" s="11">
        <v>5</v>
      </c>
      <c r="B14" s="13" t="s">
        <v>19</v>
      </c>
      <c r="C14" s="11">
        <v>67</v>
      </c>
      <c r="D14" s="15">
        <v>5.08</v>
      </c>
      <c r="E14" s="11">
        <v>67</v>
      </c>
      <c r="F14" s="15">
        <v>5.08</v>
      </c>
      <c r="G14" s="11">
        <v>6244</v>
      </c>
      <c r="H14" s="15">
        <v>1795.82</v>
      </c>
      <c r="I14" s="11">
        <v>6244</v>
      </c>
      <c r="J14" s="15">
        <v>1795.82</v>
      </c>
    </row>
    <row r="15" spans="1:10" ht="15" x14ac:dyDescent="0.25">
      <c r="A15" s="11">
        <v>6</v>
      </c>
      <c r="B15" s="13" t="s">
        <v>20</v>
      </c>
      <c r="C15" s="11">
        <v>270</v>
      </c>
      <c r="D15" s="15">
        <v>3.19</v>
      </c>
      <c r="E15" s="11">
        <v>190</v>
      </c>
      <c r="F15" s="15">
        <v>1.97</v>
      </c>
      <c r="G15" s="11">
        <v>2251</v>
      </c>
      <c r="H15" s="15">
        <v>22.94</v>
      </c>
      <c r="I15" s="11">
        <v>1714</v>
      </c>
      <c r="J15" s="15">
        <v>17.14</v>
      </c>
    </row>
    <row r="16" spans="1:10" ht="15" x14ac:dyDescent="0.25">
      <c r="A16" s="11">
        <v>7</v>
      </c>
      <c r="B16" s="13" t="s">
        <v>21</v>
      </c>
      <c r="C16" s="11">
        <v>625</v>
      </c>
      <c r="D16" s="15">
        <v>119.59</v>
      </c>
      <c r="E16" s="11">
        <v>625</v>
      </c>
      <c r="F16" s="15">
        <v>119.59</v>
      </c>
      <c r="G16" s="11">
        <v>6386</v>
      </c>
      <c r="H16" s="15">
        <v>1445.41</v>
      </c>
      <c r="I16" s="11">
        <v>6386</v>
      </c>
      <c r="J16" s="15">
        <v>1445.41</v>
      </c>
    </row>
    <row r="17" spans="1:10" ht="15" x14ac:dyDescent="0.25">
      <c r="A17" s="11">
        <v>8</v>
      </c>
      <c r="B17" s="13" t="s">
        <v>22</v>
      </c>
      <c r="C17" s="11">
        <v>15</v>
      </c>
      <c r="D17" s="15">
        <v>10.199999999999999</v>
      </c>
      <c r="E17" s="11">
        <v>15</v>
      </c>
      <c r="F17" s="15">
        <v>10.199999999999999</v>
      </c>
      <c r="G17" s="11">
        <v>136</v>
      </c>
      <c r="H17" s="15">
        <v>17.399999999999999</v>
      </c>
      <c r="I17" s="11">
        <v>136</v>
      </c>
      <c r="J17" s="15">
        <v>17.399999999999999</v>
      </c>
    </row>
    <row r="18" spans="1:10" ht="15" x14ac:dyDescent="0.25">
      <c r="A18" s="11">
        <v>9</v>
      </c>
      <c r="B18" s="13" t="s">
        <v>23</v>
      </c>
      <c r="C18" s="11">
        <v>0</v>
      </c>
      <c r="D18" s="15">
        <v>0</v>
      </c>
      <c r="E18" s="11">
        <v>0</v>
      </c>
      <c r="F18" s="15">
        <v>0</v>
      </c>
      <c r="G18" s="11">
        <v>647</v>
      </c>
      <c r="H18" s="15">
        <v>62.83</v>
      </c>
      <c r="I18" s="11">
        <v>459</v>
      </c>
      <c r="J18" s="15">
        <v>52.1</v>
      </c>
    </row>
    <row r="19" spans="1:10" ht="15" x14ac:dyDescent="0.25">
      <c r="A19" s="11">
        <v>10</v>
      </c>
      <c r="B19" s="13" t="s">
        <v>24</v>
      </c>
      <c r="C19" s="11">
        <v>1353</v>
      </c>
      <c r="D19" s="15">
        <v>190</v>
      </c>
      <c r="E19" s="11">
        <v>1353</v>
      </c>
      <c r="F19" s="15">
        <v>190</v>
      </c>
      <c r="G19" s="11">
        <v>33621</v>
      </c>
      <c r="H19" s="15">
        <v>6673</v>
      </c>
      <c r="I19" s="11">
        <v>33621</v>
      </c>
      <c r="J19" s="15">
        <v>6673</v>
      </c>
    </row>
    <row r="20" spans="1:10" ht="15" x14ac:dyDescent="0.25">
      <c r="A20" s="11">
        <v>11</v>
      </c>
      <c r="B20" s="13" t="s">
        <v>25</v>
      </c>
      <c r="C20" s="11">
        <v>369</v>
      </c>
      <c r="D20" s="15">
        <v>44</v>
      </c>
      <c r="E20" s="11">
        <v>367</v>
      </c>
      <c r="F20" s="15">
        <v>44</v>
      </c>
      <c r="G20" s="11">
        <v>10418</v>
      </c>
      <c r="H20" s="15">
        <v>1549</v>
      </c>
      <c r="I20" s="11">
        <v>10418</v>
      </c>
      <c r="J20" s="15">
        <v>1549</v>
      </c>
    </row>
    <row r="21" spans="1:10" ht="15" x14ac:dyDescent="0.25">
      <c r="A21" s="11">
        <v>12</v>
      </c>
      <c r="B21" s="13" t="s">
        <v>26</v>
      </c>
      <c r="C21" s="11">
        <v>212</v>
      </c>
      <c r="D21" s="15">
        <v>42.51</v>
      </c>
      <c r="E21" s="11">
        <v>212</v>
      </c>
      <c r="F21" s="15">
        <v>42.51</v>
      </c>
      <c r="G21" s="11">
        <v>8193</v>
      </c>
      <c r="H21" s="15">
        <v>968.33</v>
      </c>
      <c r="I21" s="11">
        <v>8193</v>
      </c>
      <c r="J21" s="15">
        <v>968.33</v>
      </c>
    </row>
    <row r="22" spans="1:10" ht="15" x14ac:dyDescent="0.25">
      <c r="A22" s="12"/>
      <c r="B22" s="14" t="s">
        <v>27</v>
      </c>
      <c r="C22" s="12">
        <f t="shared" ref="C22:J22" si="0">SUM(C10:C21)</f>
        <v>20867</v>
      </c>
      <c r="D22" s="16">
        <f t="shared" si="0"/>
        <v>5007.8499999999995</v>
      </c>
      <c r="E22" s="12">
        <f t="shared" si="0"/>
        <v>15194</v>
      </c>
      <c r="F22" s="16">
        <f t="shared" si="0"/>
        <v>3418.75</v>
      </c>
      <c r="G22" s="12">
        <f t="shared" si="0"/>
        <v>187072</v>
      </c>
      <c r="H22" s="16">
        <f t="shared" si="0"/>
        <v>31453.940000000002</v>
      </c>
      <c r="I22" s="12">
        <f t="shared" si="0"/>
        <v>138890</v>
      </c>
      <c r="J22" s="16">
        <f t="shared" si="0"/>
        <v>31216.91</v>
      </c>
    </row>
    <row r="23" spans="1:10" ht="15" x14ac:dyDescent="0.25">
      <c r="A23" s="12"/>
      <c r="B23" s="28" t="s">
        <v>28</v>
      </c>
      <c r="C23" s="29"/>
      <c r="D23" s="30"/>
      <c r="E23" s="29"/>
      <c r="F23" s="30"/>
      <c r="G23" s="29"/>
      <c r="H23" s="30"/>
      <c r="I23" s="29"/>
      <c r="J23" s="30"/>
    </row>
    <row r="24" spans="1:10" ht="15" x14ac:dyDescent="0.25">
      <c r="A24" s="11">
        <v>13</v>
      </c>
      <c r="B24" s="13" t="s">
        <v>29</v>
      </c>
      <c r="C24" s="11">
        <v>0</v>
      </c>
      <c r="D24" s="15">
        <v>0</v>
      </c>
      <c r="E24" s="11">
        <v>0</v>
      </c>
      <c r="F24" s="15">
        <v>0</v>
      </c>
      <c r="G24" s="11">
        <v>0</v>
      </c>
      <c r="H24" s="15">
        <v>0</v>
      </c>
      <c r="I24" s="11">
        <v>0</v>
      </c>
      <c r="J24" s="15">
        <v>0</v>
      </c>
    </row>
    <row r="25" spans="1:10" ht="15" x14ac:dyDescent="0.25">
      <c r="A25" s="11">
        <v>14</v>
      </c>
      <c r="B25" s="13" t="s">
        <v>30</v>
      </c>
      <c r="C25" s="11">
        <v>0</v>
      </c>
      <c r="D25" s="15">
        <v>0</v>
      </c>
      <c r="E25" s="11">
        <v>0</v>
      </c>
      <c r="F25" s="15">
        <v>0</v>
      </c>
      <c r="G25" s="11">
        <v>0</v>
      </c>
      <c r="H25" s="15">
        <v>0</v>
      </c>
      <c r="I25" s="11">
        <v>0</v>
      </c>
      <c r="J25" s="15">
        <v>0</v>
      </c>
    </row>
    <row r="26" spans="1:10" ht="15" x14ac:dyDescent="0.25">
      <c r="A26" s="11">
        <v>15</v>
      </c>
      <c r="B26" s="13" t="s">
        <v>31</v>
      </c>
      <c r="C26" s="11">
        <v>0</v>
      </c>
      <c r="D26" s="15">
        <v>0</v>
      </c>
      <c r="E26" s="11">
        <v>0</v>
      </c>
      <c r="F26" s="15">
        <v>0</v>
      </c>
      <c r="G26" s="11">
        <v>0</v>
      </c>
      <c r="H26" s="15">
        <v>0</v>
      </c>
      <c r="I26" s="11">
        <v>0</v>
      </c>
      <c r="J26" s="15">
        <v>0</v>
      </c>
    </row>
    <row r="27" spans="1:10" ht="15" x14ac:dyDescent="0.25">
      <c r="A27" s="11">
        <v>16</v>
      </c>
      <c r="B27" s="13" t="s">
        <v>32</v>
      </c>
      <c r="C27" s="11">
        <v>0</v>
      </c>
      <c r="D27" s="15">
        <v>0</v>
      </c>
      <c r="E27" s="11">
        <v>0</v>
      </c>
      <c r="F27" s="15">
        <v>0</v>
      </c>
      <c r="G27" s="11">
        <v>0</v>
      </c>
      <c r="H27" s="15">
        <v>0</v>
      </c>
      <c r="I27" s="11">
        <v>0</v>
      </c>
      <c r="J27" s="15">
        <v>0</v>
      </c>
    </row>
    <row r="28" spans="1:10" ht="15" x14ac:dyDescent="0.25">
      <c r="A28" s="11">
        <v>17</v>
      </c>
      <c r="B28" s="13" t="s">
        <v>33</v>
      </c>
      <c r="C28" s="11">
        <v>0</v>
      </c>
      <c r="D28" s="15">
        <v>0</v>
      </c>
      <c r="E28" s="11">
        <v>0</v>
      </c>
      <c r="F28" s="15">
        <v>0</v>
      </c>
      <c r="G28" s="11">
        <v>0</v>
      </c>
      <c r="H28" s="15">
        <v>0</v>
      </c>
      <c r="I28" s="11">
        <v>0</v>
      </c>
      <c r="J28" s="15">
        <v>0</v>
      </c>
    </row>
    <row r="29" spans="1:10" ht="15" x14ac:dyDescent="0.25">
      <c r="A29" s="11">
        <v>18</v>
      </c>
      <c r="B29" s="13" t="s">
        <v>34</v>
      </c>
      <c r="C29" s="11">
        <v>0</v>
      </c>
      <c r="D29" s="15">
        <v>0</v>
      </c>
      <c r="E29" s="11">
        <v>0</v>
      </c>
      <c r="F29" s="15">
        <v>0</v>
      </c>
      <c r="G29" s="11">
        <v>0</v>
      </c>
      <c r="H29" s="15">
        <v>0</v>
      </c>
      <c r="I29" s="11">
        <v>0</v>
      </c>
      <c r="J29" s="15">
        <v>0</v>
      </c>
    </row>
    <row r="30" spans="1:10" ht="15" x14ac:dyDescent="0.25">
      <c r="A30" s="11">
        <v>19</v>
      </c>
      <c r="B30" s="13" t="s">
        <v>35</v>
      </c>
      <c r="C30" s="11">
        <v>0</v>
      </c>
      <c r="D30" s="15">
        <v>0</v>
      </c>
      <c r="E30" s="11">
        <v>0</v>
      </c>
      <c r="F30" s="15">
        <v>0</v>
      </c>
      <c r="G30" s="11">
        <v>0</v>
      </c>
      <c r="H30" s="15">
        <v>0</v>
      </c>
      <c r="I30" s="11">
        <v>0</v>
      </c>
      <c r="J30" s="15">
        <v>0</v>
      </c>
    </row>
    <row r="31" spans="1:10" ht="15" x14ac:dyDescent="0.25">
      <c r="A31" s="11">
        <v>20</v>
      </c>
      <c r="B31" s="13" t="s">
        <v>36</v>
      </c>
      <c r="C31" s="11">
        <v>8329</v>
      </c>
      <c r="D31" s="15">
        <v>2738.52</v>
      </c>
      <c r="E31" s="11">
        <v>8329</v>
      </c>
      <c r="F31" s="15">
        <v>2738.52</v>
      </c>
      <c r="G31" s="11">
        <v>25546</v>
      </c>
      <c r="H31" s="15">
        <v>6317.87</v>
      </c>
      <c r="I31" s="11">
        <v>25546</v>
      </c>
      <c r="J31" s="15">
        <v>6317.87</v>
      </c>
    </row>
    <row r="32" spans="1:10" ht="15" x14ac:dyDescent="0.25">
      <c r="A32" s="11">
        <v>21</v>
      </c>
      <c r="B32" s="13" t="s">
        <v>37</v>
      </c>
      <c r="C32" s="11">
        <v>10313</v>
      </c>
      <c r="D32" s="15">
        <v>45299.39</v>
      </c>
      <c r="E32" s="11">
        <v>10313</v>
      </c>
      <c r="F32" s="15">
        <v>45299.39</v>
      </c>
      <c r="G32" s="11">
        <v>17119</v>
      </c>
      <c r="H32" s="15">
        <v>45628.56</v>
      </c>
      <c r="I32" s="11">
        <v>17119</v>
      </c>
      <c r="J32" s="15">
        <v>45628.56</v>
      </c>
    </row>
    <row r="33" spans="1:10" ht="15" x14ac:dyDescent="0.25">
      <c r="A33" s="11">
        <v>22</v>
      </c>
      <c r="B33" s="13" t="s">
        <v>38</v>
      </c>
      <c r="C33" s="11">
        <v>40</v>
      </c>
      <c r="D33" s="15">
        <v>26.09</v>
      </c>
      <c r="E33" s="11">
        <v>40</v>
      </c>
      <c r="F33" s="15">
        <v>26.09</v>
      </c>
      <c r="G33" s="11">
        <v>40</v>
      </c>
      <c r="H33" s="15">
        <v>26.09</v>
      </c>
      <c r="I33" s="11">
        <v>40</v>
      </c>
      <c r="J33" s="15">
        <v>26.09</v>
      </c>
    </row>
    <row r="34" spans="1:10" ht="15" x14ac:dyDescent="0.25">
      <c r="A34" s="11">
        <v>23</v>
      </c>
      <c r="B34" s="13" t="s">
        <v>39</v>
      </c>
      <c r="C34" s="11">
        <v>0</v>
      </c>
      <c r="D34" s="15">
        <v>0</v>
      </c>
      <c r="E34" s="11">
        <v>0</v>
      </c>
      <c r="F34" s="15">
        <v>0</v>
      </c>
      <c r="G34" s="11">
        <v>0</v>
      </c>
      <c r="H34" s="15">
        <v>0</v>
      </c>
      <c r="I34" s="11">
        <v>0</v>
      </c>
      <c r="J34" s="15">
        <v>0</v>
      </c>
    </row>
    <row r="35" spans="1:10" ht="15" x14ac:dyDescent="0.25">
      <c r="A35" s="11">
        <v>24</v>
      </c>
      <c r="B35" s="13" t="s">
        <v>40</v>
      </c>
      <c r="C35" s="11">
        <v>0</v>
      </c>
      <c r="D35" s="15">
        <v>0</v>
      </c>
      <c r="E35" s="11">
        <v>0</v>
      </c>
      <c r="F35" s="15">
        <v>0</v>
      </c>
      <c r="G35" s="11">
        <v>0</v>
      </c>
      <c r="H35" s="15">
        <v>0</v>
      </c>
      <c r="I35" s="11">
        <v>0</v>
      </c>
      <c r="J35" s="15">
        <v>0</v>
      </c>
    </row>
    <row r="36" spans="1:10" ht="15" x14ac:dyDescent="0.25">
      <c r="A36" s="11">
        <v>25</v>
      </c>
      <c r="B36" s="13" t="s">
        <v>41</v>
      </c>
      <c r="C36" s="11">
        <v>0</v>
      </c>
      <c r="D36" s="15">
        <v>0</v>
      </c>
      <c r="E36" s="11">
        <v>0</v>
      </c>
      <c r="F36" s="15">
        <v>0</v>
      </c>
      <c r="G36" s="11">
        <v>0</v>
      </c>
      <c r="H36" s="15">
        <v>0</v>
      </c>
      <c r="I36" s="11">
        <v>0</v>
      </c>
      <c r="J36" s="15">
        <v>0</v>
      </c>
    </row>
    <row r="37" spans="1:10" ht="15" x14ac:dyDescent="0.25">
      <c r="A37" s="11">
        <v>26</v>
      </c>
      <c r="B37" s="13" t="s">
        <v>42</v>
      </c>
      <c r="C37" s="11">
        <v>0</v>
      </c>
      <c r="D37" s="15">
        <v>0</v>
      </c>
      <c r="E37" s="11">
        <v>0</v>
      </c>
      <c r="F37" s="15">
        <v>0</v>
      </c>
      <c r="G37" s="11">
        <v>0</v>
      </c>
      <c r="H37" s="15">
        <v>0</v>
      </c>
      <c r="I37" s="11">
        <v>0</v>
      </c>
      <c r="J37" s="15">
        <v>0</v>
      </c>
    </row>
    <row r="38" spans="1:10" ht="15" x14ac:dyDescent="0.25">
      <c r="A38" s="11">
        <v>27</v>
      </c>
      <c r="B38" s="13" t="s">
        <v>43</v>
      </c>
      <c r="C38" s="11">
        <v>0</v>
      </c>
      <c r="D38" s="15">
        <v>0</v>
      </c>
      <c r="E38" s="11">
        <v>0</v>
      </c>
      <c r="F38" s="15">
        <v>0</v>
      </c>
      <c r="G38" s="11">
        <v>0</v>
      </c>
      <c r="H38" s="15">
        <v>0</v>
      </c>
      <c r="I38" s="11">
        <v>0</v>
      </c>
      <c r="J38" s="15">
        <v>0</v>
      </c>
    </row>
    <row r="39" spans="1:10" ht="15" x14ac:dyDescent="0.25">
      <c r="A39" s="11">
        <v>28</v>
      </c>
      <c r="B39" s="13" t="s">
        <v>44</v>
      </c>
      <c r="C39" s="11">
        <v>0</v>
      </c>
      <c r="D39" s="15">
        <v>0</v>
      </c>
      <c r="E39" s="11">
        <v>0</v>
      </c>
      <c r="F39" s="15">
        <v>0</v>
      </c>
      <c r="G39" s="11">
        <v>0</v>
      </c>
      <c r="H39" s="15">
        <v>0</v>
      </c>
      <c r="I39" s="11">
        <v>0</v>
      </c>
      <c r="J39" s="15">
        <v>0</v>
      </c>
    </row>
    <row r="40" spans="1:10" ht="15" x14ac:dyDescent="0.25">
      <c r="A40" s="11">
        <v>29</v>
      </c>
      <c r="B40" s="13" t="s">
        <v>45</v>
      </c>
      <c r="C40" s="11">
        <v>0</v>
      </c>
      <c r="D40" s="15">
        <v>0</v>
      </c>
      <c r="E40" s="11">
        <v>0</v>
      </c>
      <c r="F40" s="15">
        <v>0</v>
      </c>
      <c r="G40" s="11">
        <v>0</v>
      </c>
      <c r="H40" s="15">
        <v>0</v>
      </c>
      <c r="I40" s="11">
        <v>0</v>
      </c>
      <c r="J40" s="15">
        <v>0</v>
      </c>
    </row>
    <row r="41" spans="1:10" ht="15" x14ac:dyDescent="0.25">
      <c r="A41" s="11">
        <v>30</v>
      </c>
      <c r="B41" s="13" t="s">
        <v>46</v>
      </c>
      <c r="C41" s="11">
        <v>0</v>
      </c>
      <c r="D41" s="15">
        <v>0</v>
      </c>
      <c r="E41" s="11">
        <v>0</v>
      </c>
      <c r="F41" s="15">
        <v>0</v>
      </c>
      <c r="G41" s="11">
        <v>0</v>
      </c>
      <c r="H41" s="15">
        <v>0</v>
      </c>
      <c r="I41" s="11">
        <v>0</v>
      </c>
      <c r="J41" s="15">
        <v>0</v>
      </c>
    </row>
    <row r="42" spans="1:10" ht="15" x14ac:dyDescent="0.25">
      <c r="A42" s="11">
        <v>31</v>
      </c>
      <c r="B42" s="13" t="s">
        <v>47</v>
      </c>
      <c r="C42" s="11">
        <v>0</v>
      </c>
      <c r="D42" s="15">
        <v>0</v>
      </c>
      <c r="E42" s="11">
        <v>0</v>
      </c>
      <c r="F42" s="15">
        <v>0</v>
      </c>
      <c r="G42" s="11">
        <v>0</v>
      </c>
      <c r="H42" s="15">
        <v>0</v>
      </c>
      <c r="I42" s="11">
        <v>0</v>
      </c>
      <c r="J42" s="15">
        <v>0</v>
      </c>
    </row>
    <row r="43" spans="1:10" ht="15" x14ac:dyDescent="0.25">
      <c r="A43" s="11">
        <v>32</v>
      </c>
      <c r="B43" s="13" t="s">
        <v>48</v>
      </c>
      <c r="C43" s="11">
        <v>0</v>
      </c>
      <c r="D43" s="15">
        <v>0</v>
      </c>
      <c r="E43" s="11">
        <v>0</v>
      </c>
      <c r="F43" s="15">
        <v>0</v>
      </c>
      <c r="G43" s="11">
        <v>0</v>
      </c>
      <c r="H43" s="15">
        <v>0</v>
      </c>
      <c r="I43" s="11">
        <v>0</v>
      </c>
      <c r="J43" s="15">
        <v>0</v>
      </c>
    </row>
    <row r="44" spans="1:10" ht="15" x14ac:dyDescent="0.25">
      <c r="A44" s="11">
        <v>33</v>
      </c>
      <c r="B44" s="13" t="s">
        <v>49</v>
      </c>
      <c r="C44" s="11">
        <v>0</v>
      </c>
      <c r="D44" s="15">
        <v>0</v>
      </c>
      <c r="E44" s="11">
        <v>0</v>
      </c>
      <c r="F44" s="15">
        <v>0</v>
      </c>
      <c r="G44" s="11">
        <v>0</v>
      </c>
      <c r="H44" s="15">
        <v>0</v>
      </c>
      <c r="I44" s="11">
        <v>0</v>
      </c>
      <c r="J44" s="15">
        <v>0</v>
      </c>
    </row>
    <row r="45" spans="1:10" ht="15" x14ac:dyDescent="0.25">
      <c r="A45" s="11">
        <v>34</v>
      </c>
      <c r="B45" s="13" t="s">
        <v>50</v>
      </c>
      <c r="C45" s="11">
        <v>0</v>
      </c>
      <c r="D45" s="15">
        <v>0</v>
      </c>
      <c r="E45" s="11">
        <v>0</v>
      </c>
      <c r="F45" s="15">
        <v>0</v>
      </c>
      <c r="G45" s="11">
        <v>1</v>
      </c>
      <c r="H45" s="15">
        <v>0</v>
      </c>
      <c r="I45" s="11">
        <v>1</v>
      </c>
      <c r="J45" s="15">
        <v>0</v>
      </c>
    </row>
    <row r="46" spans="1:10" ht="15" x14ac:dyDescent="0.25">
      <c r="A46" s="11">
        <v>35</v>
      </c>
      <c r="B46" s="13" t="s">
        <v>51</v>
      </c>
      <c r="C46" s="11">
        <v>0</v>
      </c>
      <c r="D46" s="15">
        <v>0</v>
      </c>
      <c r="E46" s="11">
        <v>0</v>
      </c>
      <c r="F46" s="15">
        <v>0</v>
      </c>
      <c r="G46" s="11">
        <v>0</v>
      </c>
      <c r="H46" s="15">
        <v>0</v>
      </c>
      <c r="I46" s="11">
        <v>0</v>
      </c>
      <c r="J46" s="15">
        <v>0</v>
      </c>
    </row>
    <row r="47" spans="1:10" ht="15" x14ac:dyDescent="0.25">
      <c r="A47" s="11">
        <v>36</v>
      </c>
      <c r="B47" s="13" t="s">
        <v>52</v>
      </c>
      <c r="C47" s="11">
        <v>0</v>
      </c>
      <c r="D47" s="15">
        <v>0</v>
      </c>
      <c r="E47" s="11">
        <v>0</v>
      </c>
      <c r="F47" s="15">
        <v>0</v>
      </c>
      <c r="G47" s="11">
        <v>0</v>
      </c>
      <c r="H47" s="15">
        <v>0</v>
      </c>
      <c r="I47" s="11">
        <v>0</v>
      </c>
      <c r="J47" s="15">
        <v>0</v>
      </c>
    </row>
    <row r="48" spans="1:10" ht="15" x14ac:dyDescent="0.25">
      <c r="A48" s="11">
        <v>37</v>
      </c>
      <c r="B48" s="13" t="s">
        <v>53</v>
      </c>
      <c r="C48" s="11">
        <v>0</v>
      </c>
      <c r="D48" s="15">
        <v>0</v>
      </c>
      <c r="E48" s="11">
        <v>0</v>
      </c>
      <c r="F48" s="15">
        <v>0</v>
      </c>
      <c r="G48" s="11">
        <v>0</v>
      </c>
      <c r="H48" s="15">
        <v>0</v>
      </c>
      <c r="I48" s="11">
        <v>0</v>
      </c>
      <c r="J48" s="15">
        <v>0</v>
      </c>
    </row>
    <row r="49" spans="1:10" ht="15" x14ac:dyDescent="0.25">
      <c r="A49" s="12"/>
      <c r="B49" s="14" t="s">
        <v>54</v>
      </c>
      <c r="C49" s="12">
        <f>SUM(C24:C48)</f>
        <v>18682</v>
      </c>
      <c r="D49" s="12">
        <f t="shared" ref="D49:J49" si="1">SUM(D24:D48)</f>
        <v>48063.999999999993</v>
      </c>
      <c r="E49" s="12">
        <f t="shared" si="1"/>
        <v>18682</v>
      </c>
      <c r="F49" s="12">
        <f t="shared" si="1"/>
        <v>48063.999999999993</v>
      </c>
      <c r="G49" s="12">
        <f t="shared" si="1"/>
        <v>42706</v>
      </c>
      <c r="H49" s="12">
        <f t="shared" si="1"/>
        <v>51972.52</v>
      </c>
      <c r="I49" s="12">
        <f t="shared" si="1"/>
        <v>42706</v>
      </c>
      <c r="J49" s="12">
        <f t="shared" si="1"/>
        <v>51972.52</v>
      </c>
    </row>
    <row r="50" spans="1:10" ht="15" x14ac:dyDescent="0.25">
      <c r="A50" s="12"/>
      <c r="B50" s="14" t="s">
        <v>55</v>
      </c>
      <c r="C50" s="12">
        <f t="shared" ref="C50:J50" si="2">SUM(C22,C49)</f>
        <v>39549</v>
      </c>
      <c r="D50" s="16">
        <f t="shared" si="2"/>
        <v>53071.849999999991</v>
      </c>
      <c r="E50" s="12">
        <f t="shared" si="2"/>
        <v>33876</v>
      </c>
      <c r="F50" s="16">
        <f t="shared" si="2"/>
        <v>51482.749999999993</v>
      </c>
      <c r="G50" s="12">
        <f t="shared" si="2"/>
        <v>229778</v>
      </c>
      <c r="H50" s="16">
        <f t="shared" si="2"/>
        <v>83426.459999999992</v>
      </c>
      <c r="I50" s="12">
        <f t="shared" si="2"/>
        <v>181596</v>
      </c>
      <c r="J50" s="16">
        <f t="shared" si="2"/>
        <v>83189.429999999993</v>
      </c>
    </row>
    <row r="51" spans="1:10" ht="15" x14ac:dyDescent="0.25">
      <c r="A51" s="12"/>
      <c r="B51" s="28" t="s">
        <v>56</v>
      </c>
      <c r="C51" s="29"/>
      <c r="D51" s="30"/>
      <c r="E51" s="29"/>
      <c r="F51" s="30"/>
      <c r="G51" s="29"/>
      <c r="H51" s="30"/>
      <c r="I51" s="29"/>
      <c r="J51" s="30"/>
    </row>
    <row r="52" spans="1:10" ht="15" x14ac:dyDescent="0.25">
      <c r="A52" s="11">
        <v>38</v>
      </c>
      <c r="B52" s="13" t="s">
        <v>57</v>
      </c>
      <c r="C52" s="11">
        <v>9590</v>
      </c>
      <c r="D52" s="15">
        <v>1609.19</v>
      </c>
      <c r="E52" s="11">
        <v>9590</v>
      </c>
      <c r="F52" s="15">
        <v>1609.19</v>
      </c>
      <c r="G52" s="11">
        <v>225931</v>
      </c>
      <c r="H52" s="15">
        <v>40324.58</v>
      </c>
      <c r="I52" s="11">
        <v>225931</v>
      </c>
      <c r="J52" s="15">
        <v>40324.58</v>
      </c>
    </row>
    <row r="53" spans="1:10" ht="15" x14ac:dyDescent="0.25">
      <c r="A53" s="12"/>
      <c r="B53" s="14" t="s">
        <v>58</v>
      </c>
      <c r="C53" s="12">
        <f t="shared" ref="C53:J53" si="3">SUM(C51:C52)</f>
        <v>9590</v>
      </c>
      <c r="D53" s="16">
        <f t="shared" si="3"/>
        <v>1609.19</v>
      </c>
      <c r="E53" s="12">
        <f t="shared" si="3"/>
        <v>9590</v>
      </c>
      <c r="F53" s="16">
        <f t="shared" si="3"/>
        <v>1609.19</v>
      </c>
      <c r="G53" s="12">
        <f t="shared" si="3"/>
        <v>225931</v>
      </c>
      <c r="H53" s="16">
        <f t="shared" si="3"/>
        <v>40324.58</v>
      </c>
      <c r="I53" s="12">
        <f t="shared" si="3"/>
        <v>225931</v>
      </c>
      <c r="J53" s="16">
        <f t="shared" si="3"/>
        <v>40324.58</v>
      </c>
    </row>
    <row r="54" spans="1:10" ht="15" x14ac:dyDescent="0.25">
      <c r="A54" s="12"/>
      <c r="B54" s="28" t="s">
        <v>59</v>
      </c>
      <c r="C54" s="29"/>
      <c r="D54" s="30"/>
      <c r="E54" s="29"/>
      <c r="F54" s="30"/>
      <c r="G54" s="29"/>
      <c r="H54" s="30"/>
      <c r="I54" s="29"/>
      <c r="J54" s="30"/>
    </row>
    <row r="55" spans="1:10" ht="15" x14ac:dyDescent="0.25">
      <c r="A55" s="11">
        <v>39</v>
      </c>
      <c r="B55" s="13" t="s">
        <v>60</v>
      </c>
      <c r="C55" s="11">
        <v>104989</v>
      </c>
      <c r="D55" s="15">
        <v>7406.06</v>
      </c>
      <c r="E55" s="11">
        <v>94730</v>
      </c>
      <c r="F55" s="15">
        <v>6431.57</v>
      </c>
      <c r="G55" s="11">
        <v>9236</v>
      </c>
      <c r="H55" s="15">
        <v>6398.35</v>
      </c>
      <c r="I55" s="11">
        <v>8455</v>
      </c>
      <c r="J55" s="15">
        <v>5648.23</v>
      </c>
    </row>
    <row r="56" spans="1:10" ht="15" x14ac:dyDescent="0.25">
      <c r="A56" s="11">
        <v>40</v>
      </c>
      <c r="B56" s="13" t="s">
        <v>61</v>
      </c>
      <c r="C56" s="11">
        <v>0</v>
      </c>
      <c r="D56" s="15">
        <v>0</v>
      </c>
      <c r="E56" s="11">
        <v>0</v>
      </c>
      <c r="F56" s="15">
        <v>0</v>
      </c>
      <c r="G56" s="11">
        <v>0</v>
      </c>
      <c r="H56" s="15">
        <v>0</v>
      </c>
      <c r="I56" s="11">
        <v>0</v>
      </c>
      <c r="J56" s="15">
        <v>0</v>
      </c>
    </row>
    <row r="57" spans="1:10" ht="15" x14ac:dyDescent="0.25">
      <c r="A57" s="12"/>
      <c r="B57" s="14" t="s">
        <v>62</v>
      </c>
      <c r="C57" s="12">
        <f t="shared" ref="C57:J57" si="4">SUM(C54:C56)</f>
        <v>104989</v>
      </c>
      <c r="D57" s="16">
        <f t="shared" si="4"/>
        <v>7406.06</v>
      </c>
      <c r="E57" s="12">
        <f t="shared" si="4"/>
        <v>94730</v>
      </c>
      <c r="F57" s="16">
        <f t="shared" si="4"/>
        <v>6431.57</v>
      </c>
      <c r="G57" s="12">
        <f t="shared" si="4"/>
        <v>9236</v>
      </c>
      <c r="H57" s="16">
        <f t="shared" si="4"/>
        <v>6398.35</v>
      </c>
      <c r="I57" s="12">
        <f t="shared" si="4"/>
        <v>8455</v>
      </c>
      <c r="J57" s="16">
        <f t="shared" si="4"/>
        <v>5648.23</v>
      </c>
    </row>
    <row r="58" spans="1:10" ht="15" x14ac:dyDescent="0.25">
      <c r="A58" s="12"/>
      <c r="B58" s="28" t="s">
        <v>63</v>
      </c>
      <c r="C58" s="29"/>
      <c r="D58" s="30"/>
      <c r="E58" s="29"/>
      <c r="F58" s="30"/>
      <c r="G58" s="29"/>
      <c r="H58" s="30"/>
      <c r="I58" s="29"/>
      <c r="J58" s="30"/>
    </row>
    <row r="59" spans="1:10" ht="15" x14ac:dyDescent="0.25">
      <c r="A59" s="11">
        <v>41</v>
      </c>
      <c r="B59" s="13" t="s">
        <v>64</v>
      </c>
      <c r="C59" s="11">
        <v>0</v>
      </c>
      <c r="D59" s="15">
        <v>0</v>
      </c>
      <c r="E59" s="11">
        <v>0</v>
      </c>
      <c r="F59" s="15">
        <v>0</v>
      </c>
      <c r="G59" s="11">
        <v>12</v>
      </c>
      <c r="H59" s="15">
        <v>0.25</v>
      </c>
      <c r="I59" s="11">
        <v>1</v>
      </c>
      <c r="J59" s="15">
        <v>0.02</v>
      </c>
    </row>
    <row r="60" spans="1:10" ht="15" x14ac:dyDescent="0.25">
      <c r="A60" s="11">
        <v>42</v>
      </c>
      <c r="B60" s="13" t="s">
        <v>65</v>
      </c>
      <c r="C60" s="11">
        <v>0</v>
      </c>
      <c r="D60" s="15">
        <v>0</v>
      </c>
      <c r="E60" s="11">
        <v>0</v>
      </c>
      <c r="F60" s="15">
        <v>0</v>
      </c>
      <c r="G60" s="11">
        <v>0</v>
      </c>
      <c r="H60" s="15">
        <v>0</v>
      </c>
      <c r="I60" s="11">
        <v>0</v>
      </c>
      <c r="J60" s="15">
        <v>0</v>
      </c>
    </row>
    <row r="61" spans="1:10" ht="15" x14ac:dyDescent="0.25">
      <c r="A61" s="11">
        <v>43</v>
      </c>
      <c r="B61" s="13" t="s">
        <v>66</v>
      </c>
      <c r="C61" s="11">
        <v>0</v>
      </c>
      <c r="D61" s="15">
        <v>0</v>
      </c>
      <c r="E61" s="11">
        <v>0</v>
      </c>
      <c r="F61" s="15">
        <v>0</v>
      </c>
      <c r="G61" s="11">
        <v>0</v>
      </c>
      <c r="H61" s="15">
        <v>0</v>
      </c>
      <c r="I61" s="11">
        <v>0</v>
      </c>
      <c r="J61" s="15">
        <v>0</v>
      </c>
    </row>
    <row r="62" spans="1:10" ht="15" x14ac:dyDescent="0.25">
      <c r="A62" s="11">
        <v>44</v>
      </c>
      <c r="B62" s="13" t="s">
        <v>67</v>
      </c>
      <c r="C62" s="11">
        <v>0</v>
      </c>
      <c r="D62" s="15">
        <v>0</v>
      </c>
      <c r="E62" s="11">
        <v>0</v>
      </c>
      <c r="F62" s="15">
        <v>0</v>
      </c>
      <c r="G62" s="11">
        <v>0</v>
      </c>
      <c r="H62" s="15">
        <v>0</v>
      </c>
      <c r="I62" s="11">
        <v>0</v>
      </c>
      <c r="J62" s="15">
        <v>0</v>
      </c>
    </row>
    <row r="63" spans="1:10" ht="15" x14ac:dyDescent="0.25">
      <c r="A63" s="11">
        <v>45</v>
      </c>
      <c r="B63" s="13" t="s">
        <v>68</v>
      </c>
      <c r="C63" s="11">
        <v>0</v>
      </c>
      <c r="D63" s="15">
        <v>0</v>
      </c>
      <c r="E63" s="11">
        <v>0</v>
      </c>
      <c r="F63" s="15">
        <v>0</v>
      </c>
      <c r="G63" s="11">
        <v>0</v>
      </c>
      <c r="H63" s="15">
        <v>0</v>
      </c>
      <c r="I63" s="11">
        <v>0</v>
      </c>
      <c r="J63" s="15">
        <v>0</v>
      </c>
    </row>
    <row r="64" spans="1:10" ht="15" x14ac:dyDescent="0.25">
      <c r="A64" s="11">
        <v>46</v>
      </c>
      <c r="B64" s="13" t="s">
        <v>69</v>
      </c>
      <c r="C64" s="11">
        <v>0</v>
      </c>
      <c r="D64" s="15">
        <v>0</v>
      </c>
      <c r="E64" s="11">
        <v>0</v>
      </c>
      <c r="F64" s="15">
        <v>0</v>
      </c>
      <c r="G64" s="11">
        <v>0</v>
      </c>
      <c r="H64" s="15">
        <v>0</v>
      </c>
      <c r="I64" s="11">
        <v>0</v>
      </c>
      <c r="J64" s="15">
        <v>0</v>
      </c>
    </row>
    <row r="65" spans="1:10" ht="15" x14ac:dyDescent="0.25">
      <c r="A65" s="11">
        <v>47</v>
      </c>
      <c r="B65" s="13" t="s">
        <v>70</v>
      </c>
      <c r="C65" s="11">
        <v>0</v>
      </c>
      <c r="D65" s="15">
        <v>0</v>
      </c>
      <c r="E65" s="11">
        <v>0</v>
      </c>
      <c r="F65" s="15">
        <v>0</v>
      </c>
      <c r="G65" s="11">
        <v>0</v>
      </c>
      <c r="H65" s="15">
        <v>0</v>
      </c>
      <c r="I65" s="11">
        <v>0</v>
      </c>
      <c r="J65" s="15">
        <v>0</v>
      </c>
    </row>
    <row r="66" spans="1:10" ht="15" x14ac:dyDescent="0.25">
      <c r="A66" s="11">
        <v>48</v>
      </c>
      <c r="B66" s="13" t="s">
        <v>71</v>
      </c>
      <c r="C66" s="11">
        <v>0</v>
      </c>
      <c r="D66" s="15">
        <v>0</v>
      </c>
      <c r="E66" s="11">
        <v>0</v>
      </c>
      <c r="F66" s="15">
        <v>0</v>
      </c>
      <c r="G66" s="11">
        <v>0</v>
      </c>
      <c r="H66" s="15">
        <v>0</v>
      </c>
      <c r="I66" s="11">
        <v>0</v>
      </c>
      <c r="J66" s="15">
        <v>0</v>
      </c>
    </row>
    <row r="67" spans="1:10" ht="15" x14ac:dyDescent="0.25">
      <c r="A67" s="11">
        <v>49</v>
      </c>
      <c r="B67" s="13" t="s">
        <v>72</v>
      </c>
      <c r="C67" s="11">
        <v>0</v>
      </c>
      <c r="D67" s="15">
        <v>0</v>
      </c>
      <c r="E67" s="11">
        <v>0</v>
      </c>
      <c r="F67" s="15">
        <v>0</v>
      </c>
      <c r="G67" s="11">
        <v>0</v>
      </c>
      <c r="H67" s="15">
        <v>0</v>
      </c>
      <c r="I67" s="11">
        <v>0</v>
      </c>
      <c r="J67" s="15">
        <v>0</v>
      </c>
    </row>
    <row r="68" spans="1:10" ht="15" x14ac:dyDescent="0.25">
      <c r="A68" s="12"/>
      <c r="B68" s="14" t="s">
        <v>73</v>
      </c>
      <c r="C68" s="12">
        <f t="shared" ref="C68:J68" si="5">SUM(C58:C67)</f>
        <v>0</v>
      </c>
      <c r="D68" s="16">
        <f t="shared" si="5"/>
        <v>0</v>
      </c>
      <c r="E68" s="12">
        <f t="shared" si="5"/>
        <v>0</v>
      </c>
      <c r="F68" s="16">
        <f t="shared" si="5"/>
        <v>0</v>
      </c>
      <c r="G68" s="12">
        <f t="shared" si="5"/>
        <v>12</v>
      </c>
      <c r="H68" s="16">
        <f t="shared" si="5"/>
        <v>0.25</v>
      </c>
      <c r="I68" s="12">
        <f t="shared" si="5"/>
        <v>1</v>
      </c>
      <c r="J68" s="16">
        <f t="shared" si="5"/>
        <v>0.02</v>
      </c>
    </row>
    <row r="69" spans="1:10" ht="15" x14ac:dyDescent="0.25">
      <c r="A69" s="12"/>
      <c r="B69" s="28" t="s">
        <v>74</v>
      </c>
      <c r="C69" s="29"/>
      <c r="D69" s="30"/>
      <c r="E69" s="29"/>
      <c r="F69" s="30"/>
      <c r="G69" s="29"/>
      <c r="H69" s="30"/>
      <c r="I69" s="29"/>
      <c r="J69" s="30"/>
    </row>
    <row r="70" spans="1:10" ht="15" x14ac:dyDescent="0.25">
      <c r="A70" s="11">
        <v>50</v>
      </c>
      <c r="B70" s="13" t="s">
        <v>75</v>
      </c>
      <c r="C70" s="11">
        <v>0</v>
      </c>
      <c r="D70" s="15">
        <v>0</v>
      </c>
      <c r="E70" s="11">
        <v>0</v>
      </c>
      <c r="F70" s="15">
        <v>0</v>
      </c>
      <c r="G70" s="11">
        <v>0</v>
      </c>
      <c r="H70" s="15">
        <v>0</v>
      </c>
      <c r="I70" s="11">
        <v>0</v>
      </c>
      <c r="J70" s="15">
        <v>0</v>
      </c>
    </row>
    <row r="71" spans="1:10" ht="15" x14ac:dyDescent="0.25">
      <c r="A71" s="11">
        <v>51</v>
      </c>
      <c r="B71" s="13" t="s">
        <v>76</v>
      </c>
      <c r="C71" s="11">
        <v>0</v>
      </c>
      <c r="D71" s="15">
        <v>0</v>
      </c>
      <c r="E71" s="11">
        <v>0</v>
      </c>
      <c r="F71" s="15">
        <v>0</v>
      </c>
      <c r="G71" s="11">
        <v>0</v>
      </c>
      <c r="H71" s="15">
        <v>0</v>
      </c>
      <c r="I71" s="11">
        <v>0</v>
      </c>
      <c r="J71" s="15">
        <v>0</v>
      </c>
    </row>
    <row r="72" spans="1:10" ht="15" x14ac:dyDescent="0.25">
      <c r="A72" s="11">
        <v>52</v>
      </c>
      <c r="B72" s="13" t="s">
        <v>77</v>
      </c>
      <c r="C72" s="11">
        <v>0</v>
      </c>
      <c r="D72" s="15">
        <v>0</v>
      </c>
      <c r="E72" s="11">
        <v>0</v>
      </c>
      <c r="F72" s="15">
        <v>0</v>
      </c>
      <c r="G72" s="11">
        <v>0</v>
      </c>
      <c r="H72" s="15">
        <v>0</v>
      </c>
      <c r="I72" s="11">
        <v>0</v>
      </c>
      <c r="J72" s="15">
        <v>0</v>
      </c>
    </row>
    <row r="73" spans="1:10" ht="15" x14ac:dyDescent="0.25">
      <c r="A73" s="12"/>
      <c r="B73" s="14" t="s">
        <v>78</v>
      </c>
      <c r="C73" s="12">
        <f t="shared" ref="C73:J73" si="6">SUM(C69:C72)</f>
        <v>0</v>
      </c>
      <c r="D73" s="16">
        <f t="shared" si="6"/>
        <v>0</v>
      </c>
      <c r="E73" s="12">
        <f t="shared" si="6"/>
        <v>0</v>
      </c>
      <c r="F73" s="16">
        <f t="shared" si="6"/>
        <v>0</v>
      </c>
      <c r="G73" s="12">
        <f t="shared" si="6"/>
        <v>0</v>
      </c>
      <c r="H73" s="16">
        <f t="shared" si="6"/>
        <v>0</v>
      </c>
      <c r="I73" s="12">
        <f t="shared" si="6"/>
        <v>0</v>
      </c>
      <c r="J73" s="16">
        <f t="shared" si="6"/>
        <v>0</v>
      </c>
    </row>
    <row r="74" spans="1:10" ht="15" x14ac:dyDescent="0.25">
      <c r="A74" s="12"/>
      <c r="B74" s="14" t="s">
        <v>79</v>
      </c>
      <c r="C74" s="12">
        <f t="shared" ref="C74:J74" si="7">SUM(C50,C53,C57,C68,C73)</f>
        <v>154128</v>
      </c>
      <c r="D74" s="16">
        <f t="shared" si="7"/>
        <v>62087.099999999991</v>
      </c>
      <c r="E74" s="12">
        <f t="shared" si="7"/>
        <v>138196</v>
      </c>
      <c r="F74" s="16">
        <f t="shared" si="7"/>
        <v>59523.509999999995</v>
      </c>
      <c r="G74" s="12">
        <f t="shared" si="7"/>
        <v>464957</v>
      </c>
      <c r="H74" s="16">
        <f t="shared" si="7"/>
        <v>130149.64</v>
      </c>
      <c r="I74" s="12">
        <f t="shared" si="7"/>
        <v>415983</v>
      </c>
      <c r="J74" s="16">
        <f t="shared" si="7"/>
        <v>129162.26</v>
      </c>
    </row>
    <row r="76" spans="1:10" ht="12.75" customHeight="1" x14ac:dyDescent="0.25">
      <c r="C76" s="32"/>
      <c r="D76" s="32"/>
      <c r="E76" s="32"/>
      <c r="F76" s="32"/>
      <c r="G76" s="32"/>
      <c r="H76" s="32"/>
      <c r="I76" s="32"/>
      <c r="J76" s="32"/>
    </row>
  </sheetData>
  <mergeCells count="19">
    <mergeCell ref="B23:J23"/>
    <mergeCell ref="B51:J51"/>
    <mergeCell ref="B54:J54"/>
    <mergeCell ref="B58:J58"/>
    <mergeCell ref="B69:J69"/>
    <mergeCell ref="G7:H7"/>
    <mergeCell ref="I7:J7"/>
    <mergeCell ref="A9:J9"/>
    <mergeCell ref="A1:J1"/>
    <mergeCell ref="A2:J2"/>
    <mergeCell ref="A3:J3"/>
    <mergeCell ref="A4:J4"/>
    <mergeCell ref="A6:A8"/>
    <mergeCell ref="B6:B8"/>
    <mergeCell ref="C6:F6"/>
    <mergeCell ref="G6:J6"/>
    <mergeCell ref="C7:D7"/>
    <mergeCell ref="E7:F7"/>
    <mergeCell ref="G5:H5"/>
  </mergeCells>
  <pageMargins left="0.70866141732283472" right="0.70866141732283472" top="0.6692913385826772" bottom="0.74803149606299213" header="0.31496062992125984" footer="0.31496062992125984"/>
  <pageSetup paperSize="9" scale="50" orientation="portrait"/>
  <headerFooter>
    <oddFooter>&amp;L163rd Meeting of SLBC Rajasthan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topLeftCell="A4" workbookViewId="0">
      <selection activeCell="C6" sqref="C6:J8"/>
    </sheetView>
  </sheetViews>
  <sheetFormatPr defaultRowHeight="12.75" customHeight="1" x14ac:dyDescent="0.25"/>
  <cols>
    <col min="1" max="1" width="4.85546875" customWidth="1"/>
    <col min="2" max="2" width="34.7109375" style="6" customWidth="1"/>
    <col min="3" max="3" width="16.7109375" customWidth="1"/>
    <col min="4" max="4" width="16.7109375" style="7" customWidth="1"/>
    <col min="5" max="5" width="16.7109375" customWidth="1"/>
    <col min="6" max="6" width="16.7109375" style="7" customWidth="1"/>
    <col min="7" max="7" width="16.7109375" customWidth="1"/>
    <col min="8" max="8" width="16.7109375" style="7" customWidth="1"/>
    <col min="9" max="9" width="16.7109375" customWidth="1"/>
    <col min="10" max="10" width="16.7109375" style="7" customWidth="1"/>
  </cols>
  <sheetData>
    <row r="1" spans="1:10" ht="12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2.7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2.75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2.75" customHeight="1" x14ac:dyDescent="0.25">
      <c r="A4" s="31" t="s">
        <v>80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2.75" customHeight="1" x14ac:dyDescent="0.25">
      <c r="A5" s="1"/>
      <c r="B5" s="2"/>
      <c r="C5" s="1"/>
      <c r="D5" s="3"/>
      <c r="E5" s="1"/>
      <c r="F5" s="3"/>
      <c r="G5" s="27" t="s">
        <v>4</v>
      </c>
      <c r="H5" s="27"/>
      <c r="I5" s="8" t="s">
        <v>5</v>
      </c>
      <c r="J5" s="3"/>
    </row>
    <row r="6" spans="1:10" s="4" customFormat="1" ht="29.25" customHeight="1" x14ac:dyDescent="0.25">
      <c r="A6" s="25" t="s">
        <v>6</v>
      </c>
      <c r="B6" s="26" t="s">
        <v>81</v>
      </c>
      <c r="C6" s="20" t="s">
        <v>8</v>
      </c>
      <c r="D6" s="20"/>
      <c r="E6" s="20"/>
      <c r="F6" s="20"/>
      <c r="G6" s="20" t="s">
        <v>9</v>
      </c>
      <c r="H6" s="20"/>
      <c r="I6" s="20"/>
      <c r="J6" s="20"/>
    </row>
    <row r="7" spans="1:10" s="4" customFormat="1" ht="27.75" customHeight="1" x14ac:dyDescent="0.25">
      <c r="A7" s="25"/>
      <c r="B7" s="26"/>
      <c r="C7" s="20" t="s">
        <v>10</v>
      </c>
      <c r="D7" s="20"/>
      <c r="E7" s="20" t="s">
        <v>11</v>
      </c>
      <c r="F7" s="20"/>
      <c r="G7" s="20" t="s">
        <v>10</v>
      </c>
      <c r="H7" s="20"/>
      <c r="I7" s="20" t="s">
        <v>11</v>
      </c>
      <c r="J7" s="20"/>
    </row>
    <row r="8" spans="1:10" s="4" customFormat="1" ht="12.75" customHeight="1" x14ac:dyDescent="0.25">
      <c r="A8" s="25"/>
      <c r="B8" s="26"/>
      <c r="C8" s="9" t="s">
        <v>12</v>
      </c>
      <c r="D8" s="10" t="s">
        <v>13</v>
      </c>
      <c r="E8" s="9" t="s">
        <v>12</v>
      </c>
      <c r="F8" s="10" t="s">
        <v>13</v>
      </c>
      <c r="G8" s="9" t="s">
        <v>12</v>
      </c>
      <c r="H8" s="10" t="s">
        <v>13</v>
      </c>
      <c r="I8" s="9" t="s">
        <v>12</v>
      </c>
      <c r="J8" s="10" t="s">
        <v>13</v>
      </c>
    </row>
    <row r="9" spans="1:10" ht="15" x14ac:dyDescent="0.25">
      <c r="A9" s="11">
        <v>1</v>
      </c>
      <c r="B9" s="13" t="s">
        <v>82</v>
      </c>
      <c r="C9" s="11">
        <v>2002</v>
      </c>
      <c r="D9" s="15">
        <v>3731.54</v>
      </c>
      <c r="E9" s="11">
        <v>1464</v>
      </c>
      <c r="F9" s="15">
        <v>3270.48</v>
      </c>
      <c r="G9" s="11">
        <v>6950</v>
      </c>
      <c r="H9" s="15">
        <v>3785.61</v>
      </c>
      <c r="I9" s="11">
        <v>5414</v>
      </c>
      <c r="J9" s="15">
        <v>3779.19</v>
      </c>
    </row>
    <row r="10" spans="1:10" ht="15" x14ac:dyDescent="0.25">
      <c r="A10" s="11">
        <v>2</v>
      </c>
      <c r="B10" s="13" t="s">
        <v>83</v>
      </c>
      <c r="C10" s="11">
        <v>8749</v>
      </c>
      <c r="D10" s="15">
        <v>3303.2</v>
      </c>
      <c r="E10" s="11">
        <v>8637</v>
      </c>
      <c r="F10" s="15">
        <v>3270.01</v>
      </c>
      <c r="G10" s="11">
        <v>43951</v>
      </c>
      <c r="H10" s="15">
        <v>11535.02</v>
      </c>
      <c r="I10" s="11">
        <v>42967</v>
      </c>
      <c r="J10" s="15">
        <v>11528.56</v>
      </c>
    </row>
    <row r="11" spans="1:10" ht="15" x14ac:dyDescent="0.25">
      <c r="A11" s="11">
        <v>3</v>
      </c>
      <c r="B11" s="13" t="s">
        <v>84</v>
      </c>
      <c r="C11" s="11">
        <v>464</v>
      </c>
      <c r="D11" s="15">
        <v>173.85</v>
      </c>
      <c r="E11" s="11">
        <v>274</v>
      </c>
      <c r="F11" s="15">
        <v>147.62</v>
      </c>
      <c r="G11" s="11">
        <v>3459</v>
      </c>
      <c r="H11" s="15">
        <v>508.73</v>
      </c>
      <c r="I11" s="11">
        <v>2543</v>
      </c>
      <c r="J11" s="15">
        <v>507.86</v>
      </c>
    </row>
    <row r="12" spans="1:10" ht="15" x14ac:dyDescent="0.25">
      <c r="A12" s="11">
        <v>4</v>
      </c>
      <c r="B12" s="13" t="s">
        <v>85</v>
      </c>
      <c r="C12" s="11">
        <v>5255</v>
      </c>
      <c r="D12" s="15">
        <v>1817.8</v>
      </c>
      <c r="E12" s="11">
        <v>4605</v>
      </c>
      <c r="F12" s="15">
        <v>1687.27</v>
      </c>
      <c r="G12" s="11">
        <v>15711</v>
      </c>
      <c r="H12" s="15">
        <v>3708.38</v>
      </c>
      <c r="I12" s="11">
        <v>12631</v>
      </c>
      <c r="J12" s="15">
        <v>3694.89</v>
      </c>
    </row>
    <row r="13" spans="1:10" ht="15" x14ac:dyDescent="0.25">
      <c r="A13" s="11">
        <v>5</v>
      </c>
      <c r="B13" s="13" t="s">
        <v>86</v>
      </c>
      <c r="C13" s="11">
        <v>3007</v>
      </c>
      <c r="D13" s="15">
        <v>505.3</v>
      </c>
      <c r="E13" s="11">
        <v>2731</v>
      </c>
      <c r="F13" s="15">
        <v>489.98</v>
      </c>
      <c r="G13" s="11">
        <v>10162</v>
      </c>
      <c r="H13" s="15">
        <v>2208.14</v>
      </c>
      <c r="I13" s="11">
        <v>8579</v>
      </c>
      <c r="J13" s="15">
        <v>2108.59</v>
      </c>
    </row>
    <row r="14" spans="1:10" ht="15" x14ac:dyDescent="0.25">
      <c r="A14" s="11">
        <v>6</v>
      </c>
      <c r="B14" s="13" t="s">
        <v>87</v>
      </c>
      <c r="C14" s="11">
        <v>10417</v>
      </c>
      <c r="D14" s="15">
        <v>1743.06</v>
      </c>
      <c r="E14" s="11">
        <v>10387</v>
      </c>
      <c r="F14" s="15">
        <v>1741.66</v>
      </c>
      <c r="G14" s="11">
        <v>7521</v>
      </c>
      <c r="H14" s="15">
        <v>2391.34</v>
      </c>
      <c r="I14" s="11">
        <v>6806</v>
      </c>
      <c r="J14" s="15">
        <v>2390.17</v>
      </c>
    </row>
    <row r="15" spans="1:10" ht="15" x14ac:dyDescent="0.25">
      <c r="A15" s="11">
        <v>7</v>
      </c>
      <c r="B15" s="13" t="s">
        <v>88</v>
      </c>
      <c r="C15" s="11">
        <v>971</v>
      </c>
      <c r="D15" s="15">
        <v>1845.47</v>
      </c>
      <c r="E15" s="11">
        <v>935</v>
      </c>
      <c r="F15" s="15">
        <v>1845.4</v>
      </c>
      <c r="G15" s="11">
        <v>7574</v>
      </c>
      <c r="H15" s="15">
        <v>2858.81</v>
      </c>
      <c r="I15" s="11">
        <v>6855</v>
      </c>
      <c r="J15" s="15">
        <v>2857.14</v>
      </c>
    </row>
    <row r="16" spans="1:10" ht="15" x14ac:dyDescent="0.25">
      <c r="A16" s="11">
        <v>8</v>
      </c>
      <c r="B16" s="13" t="s">
        <v>89</v>
      </c>
      <c r="C16" s="11">
        <v>3779</v>
      </c>
      <c r="D16" s="15">
        <v>1585.02</v>
      </c>
      <c r="E16" s="11">
        <v>3658</v>
      </c>
      <c r="F16" s="15">
        <v>1571.54</v>
      </c>
      <c r="G16" s="11">
        <v>7065</v>
      </c>
      <c r="H16" s="15">
        <v>1862.94</v>
      </c>
      <c r="I16" s="11">
        <v>5241</v>
      </c>
      <c r="J16" s="15">
        <v>1852.74</v>
      </c>
    </row>
    <row r="17" spans="1:10" ht="15" x14ac:dyDescent="0.25">
      <c r="A17" s="11">
        <v>9</v>
      </c>
      <c r="B17" s="13" t="s">
        <v>90</v>
      </c>
      <c r="C17" s="11">
        <v>6804</v>
      </c>
      <c r="D17" s="15">
        <v>2355.2399999999998</v>
      </c>
      <c r="E17" s="11">
        <v>6427</v>
      </c>
      <c r="F17" s="15">
        <v>2324.86</v>
      </c>
      <c r="G17" s="11">
        <v>13402</v>
      </c>
      <c r="H17" s="15">
        <v>4016.82</v>
      </c>
      <c r="I17" s="11">
        <v>11485</v>
      </c>
      <c r="J17" s="15">
        <v>4008.23</v>
      </c>
    </row>
    <row r="18" spans="1:10" ht="15" x14ac:dyDescent="0.25">
      <c r="A18" s="11">
        <v>10</v>
      </c>
      <c r="B18" s="13" t="s">
        <v>91</v>
      </c>
      <c r="C18" s="11">
        <v>2756</v>
      </c>
      <c r="D18" s="15">
        <v>399.93</v>
      </c>
      <c r="E18" s="11">
        <v>1865</v>
      </c>
      <c r="F18" s="15">
        <v>338.61</v>
      </c>
      <c r="G18" s="11">
        <v>9754</v>
      </c>
      <c r="H18" s="15">
        <v>1287.1600000000001</v>
      </c>
      <c r="I18" s="11">
        <v>7115</v>
      </c>
      <c r="J18" s="15">
        <v>1126.52</v>
      </c>
    </row>
    <row r="19" spans="1:10" ht="15" x14ac:dyDescent="0.25">
      <c r="A19" s="11">
        <v>11</v>
      </c>
      <c r="B19" s="13" t="s">
        <v>92</v>
      </c>
      <c r="C19" s="11">
        <v>5006</v>
      </c>
      <c r="D19" s="15">
        <v>968.61</v>
      </c>
      <c r="E19" s="11">
        <v>4885</v>
      </c>
      <c r="F19" s="15">
        <v>919.34</v>
      </c>
      <c r="G19" s="11">
        <v>8208</v>
      </c>
      <c r="H19" s="15">
        <v>2208.2600000000002</v>
      </c>
      <c r="I19" s="11">
        <v>7514</v>
      </c>
      <c r="J19" s="15">
        <v>2203.1</v>
      </c>
    </row>
    <row r="20" spans="1:10" ht="15" x14ac:dyDescent="0.25">
      <c r="A20" s="11">
        <v>12</v>
      </c>
      <c r="B20" s="13" t="s">
        <v>93</v>
      </c>
      <c r="C20" s="11">
        <v>4367</v>
      </c>
      <c r="D20" s="15">
        <v>1091.3399999999999</v>
      </c>
      <c r="E20" s="11">
        <v>4113</v>
      </c>
      <c r="F20" s="15">
        <v>1075.68</v>
      </c>
      <c r="G20" s="11">
        <v>8275</v>
      </c>
      <c r="H20" s="15">
        <v>2199.2800000000002</v>
      </c>
      <c r="I20" s="11">
        <v>7615</v>
      </c>
      <c r="J20" s="15">
        <v>2184.5300000000002</v>
      </c>
    </row>
    <row r="21" spans="1:10" ht="15" x14ac:dyDescent="0.25">
      <c r="A21" s="11">
        <v>13</v>
      </c>
      <c r="B21" s="13" t="s">
        <v>94</v>
      </c>
      <c r="C21" s="11">
        <v>4088</v>
      </c>
      <c r="D21" s="15">
        <v>2140.27</v>
      </c>
      <c r="E21" s="11">
        <v>2980</v>
      </c>
      <c r="F21" s="15">
        <v>2122.42</v>
      </c>
      <c r="G21" s="11">
        <v>14069</v>
      </c>
      <c r="H21" s="15">
        <v>4022.17</v>
      </c>
      <c r="I21" s="11">
        <v>13459</v>
      </c>
      <c r="J21" s="15">
        <v>3986.2</v>
      </c>
    </row>
    <row r="22" spans="1:10" ht="15" x14ac:dyDescent="0.25">
      <c r="A22" s="11">
        <v>14</v>
      </c>
      <c r="B22" s="13" t="s">
        <v>95</v>
      </c>
      <c r="C22" s="11">
        <v>3306</v>
      </c>
      <c r="D22" s="15">
        <v>1603.22</v>
      </c>
      <c r="E22" s="11">
        <v>3049</v>
      </c>
      <c r="F22" s="15">
        <v>1542.08</v>
      </c>
      <c r="G22" s="11">
        <v>8219</v>
      </c>
      <c r="H22" s="15">
        <v>2081.3000000000002</v>
      </c>
      <c r="I22" s="11">
        <v>7532</v>
      </c>
      <c r="J22" s="15">
        <v>2074.19</v>
      </c>
    </row>
    <row r="23" spans="1:10" ht="15" x14ac:dyDescent="0.25">
      <c r="A23" s="11">
        <v>15</v>
      </c>
      <c r="B23" s="13" t="s">
        <v>96</v>
      </c>
      <c r="C23" s="11">
        <v>283</v>
      </c>
      <c r="D23" s="15">
        <v>301.10000000000002</v>
      </c>
      <c r="E23" s="11">
        <v>231</v>
      </c>
      <c r="F23" s="15">
        <v>267.86</v>
      </c>
      <c r="G23" s="11">
        <v>3676</v>
      </c>
      <c r="H23" s="15">
        <v>592.85</v>
      </c>
      <c r="I23" s="11">
        <v>2508</v>
      </c>
      <c r="J23" s="15">
        <v>563.6</v>
      </c>
    </row>
    <row r="24" spans="1:10" ht="15" x14ac:dyDescent="0.25">
      <c r="A24" s="11">
        <v>16</v>
      </c>
      <c r="B24" s="13" t="s">
        <v>97</v>
      </c>
      <c r="C24" s="11">
        <v>1029</v>
      </c>
      <c r="D24" s="15">
        <v>2549.8200000000002</v>
      </c>
      <c r="E24" s="11">
        <v>938</v>
      </c>
      <c r="F24" s="15">
        <v>2546.85</v>
      </c>
      <c r="G24" s="11">
        <v>5167</v>
      </c>
      <c r="H24" s="15">
        <v>2647.98</v>
      </c>
      <c r="I24" s="11">
        <v>4003</v>
      </c>
      <c r="J24" s="15">
        <v>2646.06</v>
      </c>
    </row>
    <row r="25" spans="1:10" ht="15" x14ac:dyDescent="0.25">
      <c r="A25" s="11">
        <v>17</v>
      </c>
      <c r="B25" s="13" t="s">
        <v>98</v>
      </c>
      <c r="C25" s="11">
        <v>878</v>
      </c>
      <c r="D25" s="15">
        <v>1318.98</v>
      </c>
      <c r="E25" s="11">
        <v>810</v>
      </c>
      <c r="F25" s="15">
        <v>1280.6600000000001</v>
      </c>
      <c r="G25" s="11">
        <v>6026</v>
      </c>
      <c r="H25" s="15">
        <v>2441.1799999999998</v>
      </c>
      <c r="I25" s="11">
        <v>5318</v>
      </c>
      <c r="J25" s="15">
        <v>2438.7399999999998</v>
      </c>
    </row>
    <row r="26" spans="1:10" ht="15" x14ac:dyDescent="0.25">
      <c r="A26" s="11">
        <v>18</v>
      </c>
      <c r="B26" s="13" t="s">
        <v>99</v>
      </c>
      <c r="C26" s="11">
        <v>3114</v>
      </c>
      <c r="D26" s="15">
        <v>893.59</v>
      </c>
      <c r="E26" s="11">
        <v>2810</v>
      </c>
      <c r="F26" s="15">
        <v>862.56</v>
      </c>
      <c r="G26" s="11">
        <v>11519</v>
      </c>
      <c r="H26" s="15">
        <v>4376.66</v>
      </c>
      <c r="I26" s="11">
        <v>10534</v>
      </c>
      <c r="J26" s="15">
        <v>4370.8900000000003</v>
      </c>
    </row>
    <row r="27" spans="1:10" ht="15" x14ac:dyDescent="0.25">
      <c r="A27" s="11">
        <v>19</v>
      </c>
      <c r="B27" s="13" t="s">
        <v>100</v>
      </c>
      <c r="C27" s="11">
        <v>6757</v>
      </c>
      <c r="D27" s="15">
        <v>726.14</v>
      </c>
      <c r="E27" s="11">
        <v>5996</v>
      </c>
      <c r="F27" s="15">
        <v>509.06</v>
      </c>
      <c r="G27" s="11">
        <v>9580</v>
      </c>
      <c r="H27" s="15">
        <v>935.33</v>
      </c>
      <c r="I27" s="11">
        <v>6981</v>
      </c>
      <c r="J27" s="15">
        <v>921.75</v>
      </c>
    </row>
    <row r="28" spans="1:10" ht="15" x14ac:dyDescent="0.25">
      <c r="A28" s="11">
        <v>20</v>
      </c>
      <c r="B28" s="13" t="s">
        <v>101</v>
      </c>
      <c r="C28" s="11">
        <v>3873</v>
      </c>
      <c r="D28" s="15">
        <v>739.09</v>
      </c>
      <c r="E28" s="11">
        <v>2883</v>
      </c>
      <c r="F28" s="15">
        <v>703.34</v>
      </c>
      <c r="G28" s="11">
        <v>10938</v>
      </c>
      <c r="H28" s="15">
        <v>1399.54</v>
      </c>
      <c r="I28" s="11">
        <v>7482</v>
      </c>
      <c r="J28" s="15">
        <v>1388.84</v>
      </c>
    </row>
    <row r="29" spans="1:10" ht="15" x14ac:dyDescent="0.25">
      <c r="A29" s="11">
        <v>21</v>
      </c>
      <c r="B29" s="13" t="s">
        <v>102</v>
      </c>
      <c r="C29" s="11">
        <v>9719</v>
      </c>
      <c r="D29" s="15">
        <v>4238.99</v>
      </c>
      <c r="E29" s="11">
        <v>8610</v>
      </c>
      <c r="F29" s="15">
        <v>3822.75</v>
      </c>
      <c r="G29" s="11">
        <v>14863</v>
      </c>
      <c r="H29" s="15">
        <v>5258.4</v>
      </c>
      <c r="I29" s="11">
        <v>12173</v>
      </c>
      <c r="J29" s="15">
        <v>5236.96</v>
      </c>
    </row>
    <row r="30" spans="1:10" ht="15" x14ac:dyDescent="0.25">
      <c r="A30" s="11">
        <v>22</v>
      </c>
      <c r="B30" s="13" t="s">
        <v>103</v>
      </c>
      <c r="C30" s="11">
        <v>2273</v>
      </c>
      <c r="D30" s="15">
        <v>172.66</v>
      </c>
      <c r="E30" s="11">
        <v>1932</v>
      </c>
      <c r="F30" s="15">
        <v>151.51</v>
      </c>
      <c r="G30" s="11">
        <v>4362</v>
      </c>
      <c r="H30" s="15">
        <v>1129.5899999999999</v>
      </c>
      <c r="I30" s="11">
        <v>3293</v>
      </c>
      <c r="J30" s="15">
        <v>1074.18</v>
      </c>
    </row>
    <row r="31" spans="1:10" ht="15" x14ac:dyDescent="0.25">
      <c r="A31" s="11">
        <v>23</v>
      </c>
      <c r="B31" s="13" t="s">
        <v>104</v>
      </c>
      <c r="C31" s="11">
        <v>3545</v>
      </c>
      <c r="D31" s="15">
        <v>348.98</v>
      </c>
      <c r="E31" s="11">
        <v>3345</v>
      </c>
      <c r="F31" s="15">
        <v>308.91000000000003</v>
      </c>
      <c r="G31" s="11">
        <v>9254</v>
      </c>
      <c r="H31" s="15">
        <v>1654.01</v>
      </c>
      <c r="I31" s="11">
        <v>8535</v>
      </c>
      <c r="J31" s="15">
        <v>1645.25</v>
      </c>
    </row>
    <row r="32" spans="1:10" ht="15" x14ac:dyDescent="0.25">
      <c r="A32" s="11">
        <v>24</v>
      </c>
      <c r="B32" s="13" t="s">
        <v>105</v>
      </c>
      <c r="C32" s="11">
        <v>3459</v>
      </c>
      <c r="D32" s="15">
        <v>1319.26</v>
      </c>
      <c r="E32" s="11">
        <v>2933</v>
      </c>
      <c r="F32" s="15">
        <v>1241.27</v>
      </c>
      <c r="G32" s="11">
        <v>9397</v>
      </c>
      <c r="H32" s="15">
        <v>2764.49</v>
      </c>
      <c r="I32" s="11">
        <v>8299</v>
      </c>
      <c r="J32" s="15">
        <v>2678.25</v>
      </c>
    </row>
    <row r="33" spans="1:10" ht="15" x14ac:dyDescent="0.25">
      <c r="A33" s="11">
        <v>25</v>
      </c>
      <c r="B33" s="13" t="s">
        <v>106</v>
      </c>
      <c r="C33" s="11">
        <v>6139</v>
      </c>
      <c r="D33" s="15">
        <v>1597.53</v>
      </c>
      <c r="E33" s="11">
        <v>2368</v>
      </c>
      <c r="F33" s="15">
        <v>1514.1</v>
      </c>
      <c r="G33" s="11">
        <v>12721</v>
      </c>
      <c r="H33" s="15">
        <v>3345.95</v>
      </c>
      <c r="I33" s="11">
        <v>12327</v>
      </c>
      <c r="J33" s="15">
        <v>3345.39</v>
      </c>
    </row>
    <row r="34" spans="1:10" ht="15" x14ac:dyDescent="0.25">
      <c r="A34" s="11">
        <v>26</v>
      </c>
      <c r="B34" s="13" t="s">
        <v>107</v>
      </c>
      <c r="C34" s="11">
        <v>4974</v>
      </c>
      <c r="D34" s="15">
        <v>2918.87</v>
      </c>
      <c r="E34" s="11">
        <v>4853</v>
      </c>
      <c r="F34" s="15">
        <v>2832.32</v>
      </c>
      <c r="G34" s="11">
        <v>9925</v>
      </c>
      <c r="H34" s="15">
        <v>2992.6</v>
      </c>
      <c r="I34" s="11">
        <v>8844</v>
      </c>
      <c r="J34" s="15">
        <v>2985.97</v>
      </c>
    </row>
    <row r="35" spans="1:10" ht="15" x14ac:dyDescent="0.25">
      <c r="A35" s="11">
        <v>27</v>
      </c>
      <c r="B35" s="13" t="s">
        <v>108</v>
      </c>
      <c r="C35" s="11">
        <v>1425</v>
      </c>
      <c r="D35" s="15">
        <v>2582.38</v>
      </c>
      <c r="E35" s="11">
        <v>1196</v>
      </c>
      <c r="F35" s="15">
        <v>2453.09</v>
      </c>
      <c r="G35" s="11">
        <v>6885</v>
      </c>
      <c r="H35" s="15">
        <v>2119.02</v>
      </c>
      <c r="I35" s="11">
        <v>5252</v>
      </c>
      <c r="J35" s="15">
        <v>2112.2600000000002</v>
      </c>
    </row>
    <row r="36" spans="1:10" ht="15" x14ac:dyDescent="0.25">
      <c r="A36" s="11">
        <v>28</v>
      </c>
      <c r="B36" s="13" t="s">
        <v>109</v>
      </c>
      <c r="C36" s="11">
        <v>813</v>
      </c>
      <c r="D36" s="15">
        <v>2198.69</v>
      </c>
      <c r="E36" s="11">
        <v>733</v>
      </c>
      <c r="F36" s="15">
        <v>2170.8200000000002</v>
      </c>
      <c r="G36" s="11">
        <v>4410</v>
      </c>
      <c r="H36" s="15">
        <v>2842.99</v>
      </c>
      <c r="I36" s="11">
        <v>3961</v>
      </c>
      <c r="J36" s="15">
        <v>2833.98</v>
      </c>
    </row>
    <row r="37" spans="1:10" ht="15" x14ac:dyDescent="0.25">
      <c r="A37" s="11">
        <v>29</v>
      </c>
      <c r="B37" s="13" t="s">
        <v>110</v>
      </c>
      <c r="C37" s="11">
        <v>5403</v>
      </c>
      <c r="D37" s="15">
        <v>1267.45</v>
      </c>
      <c r="E37" s="11">
        <v>5167</v>
      </c>
      <c r="F37" s="15">
        <v>1235.22</v>
      </c>
      <c r="G37" s="11">
        <v>8937</v>
      </c>
      <c r="H37" s="15">
        <v>2876.18</v>
      </c>
      <c r="I37" s="11">
        <v>8202</v>
      </c>
      <c r="J37" s="15">
        <v>2869.23</v>
      </c>
    </row>
    <row r="38" spans="1:10" ht="15" x14ac:dyDescent="0.25">
      <c r="A38" s="11">
        <v>30</v>
      </c>
      <c r="B38" s="13" t="s">
        <v>111</v>
      </c>
      <c r="C38" s="11">
        <v>2150</v>
      </c>
      <c r="D38" s="15">
        <v>2336.15</v>
      </c>
      <c r="E38" s="11">
        <v>1939</v>
      </c>
      <c r="F38" s="15">
        <v>2251.19</v>
      </c>
      <c r="G38" s="11">
        <v>5162</v>
      </c>
      <c r="H38" s="15">
        <v>1978.36</v>
      </c>
      <c r="I38" s="11">
        <v>4707</v>
      </c>
      <c r="J38" s="15">
        <v>1973.41</v>
      </c>
    </row>
    <row r="39" spans="1:10" ht="15" x14ac:dyDescent="0.25">
      <c r="A39" s="11">
        <v>31</v>
      </c>
      <c r="B39" s="13" t="s">
        <v>112</v>
      </c>
      <c r="C39" s="11">
        <v>4775</v>
      </c>
      <c r="D39" s="15">
        <v>1025.54</v>
      </c>
      <c r="E39" s="11">
        <v>4636</v>
      </c>
      <c r="F39" s="15">
        <v>1004.3</v>
      </c>
      <c r="G39" s="11">
        <v>7664</v>
      </c>
      <c r="H39" s="15">
        <v>2337.67</v>
      </c>
      <c r="I39" s="11">
        <v>6378</v>
      </c>
      <c r="J39" s="15">
        <v>2295.7399999999998</v>
      </c>
    </row>
    <row r="40" spans="1:10" ht="15" x14ac:dyDescent="0.25">
      <c r="A40" s="11">
        <v>32</v>
      </c>
      <c r="B40" s="13" t="s">
        <v>113</v>
      </c>
      <c r="C40" s="11">
        <v>6000</v>
      </c>
      <c r="D40" s="15">
        <v>1844.22</v>
      </c>
      <c r="E40" s="11">
        <v>5834</v>
      </c>
      <c r="F40" s="15">
        <v>1814.99</v>
      </c>
      <c r="G40" s="11">
        <v>13834</v>
      </c>
      <c r="H40" s="15">
        <v>3374.73</v>
      </c>
      <c r="I40" s="11">
        <v>13240</v>
      </c>
      <c r="J40" s="15">
        <v>3370.13</v>
      </c>
    </row>
    <row r="41" spans="1:10" ht="15" x14ac:dyDescent="0.25">
      <c r="A41" s="11">
        <v>33</v>
      </c>
      <c r="B41" s="13" t="s">
        <v>114</v>
      </c>
      <c r="C41" s="11">
        <v>333</v>
      </c>
      <c r="D41" s="15">
        <v>572.82000000000005</v>
      </c>
      <c r="E41" s="11">
        <v>321</v>
      </c>
      <c r="F41" s="15">
        <v>564.57000000000005</v>
      </c>
      <c r="G41" s="11">
        <v>3098</v>
      </c>
      <c r="H41" s="15">
        <v>1087.81</v>
      </c>
      <c r="I41" s="11">
        <v>2793</v>
      </c>
      <c r="J41" s="15">
        <v>1086.51</v>
      </c>
    </row>
    <row r="42" spans="1:10" ht="15" x14ac:dyDescent="0.25">
      <c r="A42" s="11">
        <v>34</v>
      </c>
      <c r="B42" s="13" t="s">
        <v>115</v>
      </c>
      <c r="C42" s="11">
        <v>779</v>
      </c>
      <c r="D42" s="15">
        <v>295.32</v>
      </c>
      <c r="E42" s="11">
        <v>716</v>
      </c>
      <c r="F42" s="15">
        <v>293.23</v>
      </c>
      <c r="G42" s="11">
        <v>6793</v>
      </c>
      <c r="H42" s="15">
        <v>1418.51</v>
      </c>
      <c r="I42" s="11">
        <v>5718</v>
      </c>
      <c r="J42" s="15">
        <v>1415.31</v>
      </c>
    </row>
    <row r="43" spans="1:10" ht="15" x14ac:dyDescent="0.25">
      <c r="A43" s="11">
        <v>35</v>
      </c>
      <c r="B43" s="13" t="s">
        <v>116</v>
      </c>
      <c r="C43" s="11">
        <v>1443</v>
      </c>
      <c r="D43" s="15">
        <v>3166.43</v>
      </c>
      <c r="E43" s="11">
        <v>1362</v>
      </c>
      <c r="F43" s="15">
        <v>3151.07</v>
      </c>
      <c r="G43" s="11">
        <v>8902</v>
      </c>
      <c r="H43" s="15">
        <v>4667.25</v>
      </c>
      <c r="I43" s="11">
        <v>7261</v>
      </c>
      <c r="J43" s="15">
        <v>4662.43</v>
      </c>
    </row>
    <row r="44" spans="1:10" ht="15" x14ac:dyDescent="0.25">
      <c r="A44" s="11">
        <v>36</v>
      </c>
      <c r="B44" s="13" t="s">
        <v>117</v>
      </c>
      <c r="C44" s="11">
        <v>326</v>
      </c>
      <c r="D44" s="15">
        <v>203.48</v>
      </c>
      <c r="E44" s="11">
        <v>231</v>
      </c>
      <c r="F44" s="15">
        <v>191.7</v>
      </c>
      <c r="G44" s="11">
        <v>3212</v>
      </c>
      <c r="H44" s="15">
        <v>826.48</v>
      </c>
      <c r="I44" s="11">
        <v>2168</v>
      </c>
      <c r="J44" s="15">
        <v>815.53</v>
      </c>
    </row>
    <row r="45" spans="1:10" ht="15" x14ac:dyDescent="0.25">
      <c r="A45" s="11">
        <v>37</v>
      </c>
      <c r="B45" s="13" t="s">
        <v>118</v>
      </c>
      <c r="C45" s="11">
        <v>2857</v>
      </c>
      <c r="D45" s="15">
        <v>930.45</v>
      </c>
      <c r="E45" s="11">
        <v>2727</v>
      </c>
      <c r="F45" s="15">
        <v>849.78</v>
      </c>
      <c r="G45" s="11">
        <v>5024</v>
      </c>
      <c r="H45" s="15">
        <v>1184.0999999999999</v>
      </c>
      <c r="I45" s="11">
        <v>4642</v>
      </c>
      <c r="J45" s="15">
        <v>1159.6300000000001</v>
      </c>
    </row>
    <row r="46" spans="1:10" ht="15" x14ac:dyDescent="0.25">
      <c r="A46" s="11">
        <v>38</v>
      </c>
      <c r="B46" s="13" t="s">
        <v>119</v>
      </c>
      <c r="C46" s="11">
        <v>5021</v>
      </c>
      <c r="D46" s="15">
        <v>1538.41</v>
      </c>
      <c r="E46" s="11">
        <v>5007</v>
      </c>
      <c r="F46" s="15">
        <v>1530.95</v>
      </c>
      <c r="G46" s="11">
        <v>14782</v>
      </c>
      <c r="H46" s="15">
        <v>3717.49</v>
      </c>
      <c r="I46" s="11">
        <v>14345</v>
      </c>
      <c r="J46" s="15">
        <v>3717.13</v>
      </c>
    </row>
    <row r="47" spans="1:10" ht="15" x14ac:dyDescent="0.25">
      <c r="A47" s="11">
        <v>39</v>
      </c>
      <c r="B47" s="13" t="s">
        <v>120</v>
      </c>
      <c r="C47" s="11">
        <v>2400</v>
      </c>
      <c r="D47" s="15">
        <v>506.77</v>
      </c>
      <c r="E47" s="11">
        <v>2084</v>
      </c>
      <c r="F47" s="15">
        <v>499</v>
      </c>
      <c r="G47" s="11">
        <v>7768</v>
      </c>
      <c r="H47" s="15">
        <v>1377.77</v>
      </c>
      <c r="I47" s="11">
        <v>6878</v>
      </c>
      <c r="J47" s="15">
        <v>1369.43</v>
      </c>
    </row>
    <row r="48" spans="1:10" ht="15" x14ac:dyDescent="0.25">
      <c r="A48" s="11">
        <v>40</v>
      </c>
      <c r="B48" s="13" t="s">
        <v>121</v>
      </c>
      <c r="C48" s="11">
        <v>2736</v>
      </c>
      <c r="D48" s="15">
        <v>1835.75</v>
      </c>
      <c r="E48" s="11">
        <v>2194</v>
      </c>
      <c r="F48" s="15">
        <v>1776.53</v>
      </c>
      <c r="G48" s="11">
        <v>9225</v>
      </c>
      <c r="H48" s="15">
        <v>3133.95</v>
      </c>
      <c r="I48" s="11">
        <v>8849</v>
      </c>
      <c r="J48" s="15">
        <v>3073.66</v>
      </c>
    </row>
    <row r="49" spans="1:10" ht="15" x14ac:dyDescent="0.25">
      <c r="A49" s="11">
        <v>41</v>
      </c>
      <c r="B49" s="13" t="s">
        <v>122</v>
      </c>
      <c r="C49" s="11">
        <v>9201</v>
      </c>
      <c r="D49" s="15">
        <v>1115.4000000000001</v>
      </c>
      <c r="E49" s="11">
        <v>8878</v>
      </c>
      <c r="F49" s="15">
        <v>1069.95</v>
      </c>
      <c r="G49" s="11">
        <v>17976</v>
      </c>
      <c r="H49" s="15">
        <v>4597.21</v>
      </c>
      <c r="I49" s="11">
        <v>15999</v>
      </c>
      <c r="J49" s="15">
        <v>4412.09</v>
      </c>
    </row>
    <row r="50" spans="1:10" ht="15" x14ac:dyDescent="0.25">
      <c r="A50" s="17"/>
      <c r="B50" s="18" t="s">
        <v>79</v>
      </c>
      <c r="C50" s="17">
        <f t="shared" ref="C50:J50" si="0">SUM(C9:C49)</f>
        <v>152676</v>
      </c>
      <c r="D50" s="19">
        <f t="shared" si="0"/>
        <v>61808.12000000001</v>
      </c>
      <c r="E50" s="17">
        <f t="shared" si="0"/>
        <v>136744</v>
      </c>
      <c r="F50" s="19">
        <f t="shared" si="0"/>
        <v>59244.529999999992</v>
      </c>
      <c r="G50" s="17">
        <f t="shared" si="0"/>
        <v>395420</v>
      </c>
      <c r="H50" s="19">
        <f t="shared" si="0"/>
        <v>111752.06000000001</v>
      </c>
      <c r="I50" s="17">
        <f t="shared" si="0"/>
        <v>346446</v>
      </c>
      <c r="J50" s="19">
        <f t="shared" si="0"/>
        <v>110764.25999999998</v>
      </c>
    </row>
  </sheetData>
  <mergeCells count="13">
    <mergeCell ref="E7:F7"/>
    <mergeCell ref="G7:H7"/>
    <mergeCell ref="I7:J7"/>
    <mergeCell ref="A1:J1"/>
    <mergeCell ref="A2:J2"/>
    <mergeCell ref="A3:J3"/>
    <mergeCell ref="A4:J4"/>
    <mergeCell ref="G5:H5"/>
    <mergeCell ref="A6:A8"/>
    <mergeCell ref="B6:B8"/>
    <mergeCell ref="C6:F6"/>
    <mergeCell ref="G6:J6"/>
    <mergeCell ref="C7:D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Bankwise</vt:lpstr>
      <vt:lpstr>DistrictWise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</dc:creator>
  <cp:lastModifiedBy>Shashank  Srivastava</cp:lastModifiedBy>
  <cp:lastPrinted>2025-04-17T05:26:12Z</cp:lastPrinted>
  <dcterms:created xsi:type="dcterms:W3CDTF">2022-11-05T08:34:53Z</dcterms:created>
  <dcterms:modified xsi:type="dcterms:W3CDTF">2026-04-29T07:05:46Z</dcterms:modified>
</cp:coreProperties>
</file>